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<sst xmlns="http://schemas.openxmlformats.org/spreadsheetml/2006/main" count="4323" uniqueCount="1005">
  <si>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</si>
  <si>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</si>
  <si>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</si>
  <si>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</si>
  <si>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</si>
  <si>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</si>
  <si>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</si>
  <si>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</si>
  <si>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</si>
  <si>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</si>
  <si>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</si>
  <si>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</si>
  <si>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</si>
  <si>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</si>
  <si>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</si>
  <si>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</si>
  <si>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</si>
  <si>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</si>
  <si>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</si>
  <si>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</si>
  <si>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</si>
  <si>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</si>
  <si>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</si>
  <si>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</si>
  <si>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</si>
  <si>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</si>
  <si>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</si>
  <si>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</si>
  <si>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</si>
  <si>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</si>
  <si>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</si>
  <si>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</si>
  <si>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</si>
  <si>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</si>
  <si>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</si>
  <si>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</si>
  <si>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</si>
  <si>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</si>
  <si>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</si>
  <si>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</si>
  <si>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</si>
  <si>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</si>
  <si>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</si>
  <si>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</si>
  <si>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</si>
  <si>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</si>
  <si>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</si>
  <si>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</si>
  <si>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</si>
  <si>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</si>
  <si>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</si>
  <si>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</si>
  <si>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</si>
  <si>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</si>
  <si>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</si>
  <si>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</si>
  <si>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</si>
  <si>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</si>
  <si>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</si>
  <si>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</si>
  <si>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</si>
  <si>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</si>
  <si>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</si>
  <si>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</si>
  <si>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</si>
  <si>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</si>
  <si>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</si>
  <si>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</si>
  <si>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</si>
  <si>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</si>
  <si>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</si>
  <si>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</si>
  <si>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</si>
  <si>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</si>
  <si>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</si>
  <si>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</si>
  <si>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</si>
  <si>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</si>
  <si>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</si>
  <si>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</si>
  <si>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</si>
  <si>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</si>
  <si>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</si>
  <si>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</si>
  <si>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</si>
  <si>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</si>
  <si>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</si>
  <si>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</si>
  <si>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</si>
  <si>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</si>
  <si>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</si>
  <si>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</si>
  <si>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</si>
  <si>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</si>
  <si>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</si>
  <si>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</si>
  <si>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</si>
  <si>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</si>
  <si>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</si>
  <si>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</si>
  <si>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</si>
  <si>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</si>
  <si>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</si>
  <si>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</si>
  <si>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</si>
  <si>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</si>
  <si>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</si>
  <si>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</si>
  <si>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</si>
  <si>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</si>
  <si>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</si>
  <si>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</si>
  <si>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</si>
  <si>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</si>
  <si>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</si>
  <si>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</si>
  <si>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</si>
  <si>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</si>
  <si>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</si>
  <si>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</si>
  <si>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</si>
  <si>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</si>
  <si>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</si>
  <si>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</si>
  <si>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</si>
  <si>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</si>
  <si>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</si>
  <si>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</si>
  <si>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</si>
  <si>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</si>
  <si>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</si>
  <si>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</si>
  <si>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</si>
  <si>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</si>
  <si>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</si>
  <si>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</si>
  <si>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</si>
  <si>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</si>
  <si>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</si>
  <si>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</si>
  <si>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</si>
  <si>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</si>
  <si>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</si>
  <si>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</si>
  <si>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</si>
  <si>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</si>
  <si>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</si>
  <si>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</si>
  <si>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</si>
  <si>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</si>
  <si>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</si>
  <si>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</si>
  <si>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</si>
  <si>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</si>
  <si>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</si>
  <si>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</si>
  <si>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</si>
  <si>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</si>
  <si>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</si>
  <si>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</si>
  <si>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</si>
  <si>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</si>
  <si>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</si>
  <si>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</si>
  <si>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</si>
  <si>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</si>
  <si>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</si>
  <si>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</si>
  <si>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</si>
  <si>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</si>
  <si>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</si>
  <si>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</si>
  <si>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</si>
  <si>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</si>
  <si>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</si>
  <si>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</si>
  <si>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</si>
  <si>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</si>
  <si>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</si>
  <si>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</si>
  <si>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</si>
  <si>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</si>
  <si>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</si>
  <si>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</si>
  <si>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</si>
  <si>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</si>
  <si>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</si>
  <si>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</si>
  <si>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</si>
  <si>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</si>
  <si>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</si>
  <si>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</si>
  <si>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</si>
  <si>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</si>
  <si>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</si>
  <si>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</si>
  <si>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</si>
  <si>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</si>
  <si>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</si>
  <si>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</si>
  <si>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</si>
  <si>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</si>
  <si>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</si>
  <si>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</si>
  <si>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</si>
  <si>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</si>
  <si>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</si>
  <si>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</si>
  <si>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</si>
  <si>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</si>
  <si>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</si>
  <si>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</si>
  <si>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</si>
  <si>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</si>
  <si>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</si>
  <si>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</si>
  <si>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</si>
  <si>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</si>
  <si>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</si>
  <si>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</si>
  <si>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</si>
  <si>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</si>
  <si>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</si>
  <si>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</si>
  <si>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</si>
  <si>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</si>
  <si>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</si>
  <si>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</si>
  <si>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</si>
  <si>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</si>
  <si>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</si>
  <si>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</si>
  <si>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</si>
  <si>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</si>
  <si>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</si>
  <si>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</si>
  <si>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</si>
  <si>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</si>
  <si>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</si>
  <si>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</si>
  <si>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</si>
  <si>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</si>
  <si>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</si>
  <si>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</si>
  <si>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</si>
  <si>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</si>
  <si>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</si>
  <si>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</si>
  <si>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</si>
  <si>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</si>
  <si>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</si>
  <si>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</si>
  <si>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</si>
  <si>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</si>
  <si>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</si>
  <si>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</si>
  <si>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</si>
  <si>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</si>
  <si>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</si>
  <si>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</si>
  <si>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</si>
  <si>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</si>
  <si>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</si>
  <si>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</si>
  <si>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</si>
  <si>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</si>
  <si>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</si>
  <si>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</si>
  <si>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</si>
  <si>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</si>
  <si>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</si>
  <si>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</si>
  <si>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</si>
  <si>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</si>
  <si>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</si>
  <si>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</si>
  <si>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</si>
  <si>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</si>
  <si>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</si>
  <si>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</si>
  <si>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</si>
  <si>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</si>
  <si>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</si>
  <si>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</si>
  <si>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</si>
  <si>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</si>
  <si>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</si>
  <si>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</si>
  <si>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</si>
  <si>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</si>
  <si>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</si>
  <si>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</si>
  <si>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</si>
  <si>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</si>
  <si>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</si>
  <si>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</si>
  <si>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</si>
  <si>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</si>
  <si>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</si>
  <si>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</si>
  <si>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</si>
  <si>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</si>
  <si>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</si>
  <si>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</si>
  <si>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</si>
  <si>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</si>
  <si>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</si>
  <si>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</si>
  <si>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</si>
  <si>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</si>
  <si>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</si>
  <si>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</si>
  <si>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</si>
  <si>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</si>
  <si>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</si>
  <si>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</si>
  <si>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</si>
  <si>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</si>
  <si>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</si>
  <si>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</si>
  <si>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</si>
  <si>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</si>
  <si>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</si>
  <si>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</si>
  <si>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</si>
  <si>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</si>
  <si>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</si>
  <si>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</si>
  <si>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</si>
  <si>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</si>
  <si>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</si>
  <si>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</si>
  <si>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</si>
  <si>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</si>
  <si>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</si>
  <si>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</si>
  <si>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</si>
  <si>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</si>
  <si>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</si>
  <si>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</si>
  <si>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</si>
  <si>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</si>
  <si>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</si>
  <si>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</si>
  <si>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</si>
  <si>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</si>
  <si>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</si>
  <si>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</si>
  <si>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</si>
  <si>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</si>
  <si>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</si>
  <si>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</si>
  <si>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</si>
  <si>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</si>
  <si>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</si>
  <si>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</si>
  <si>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</si>
  <si>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</si>
  <si>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</si>
  <si>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</si>
  <si>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</si>
  <si>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</si>
  <si>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</si>
  <si>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</si>
  <si>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</si>
  <si>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</si>
  <si>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</si>
  <si>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</si>
  <si>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</si>
  <si>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</si>
  <si>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</si>
  <si>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</si>
  <si>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</si>
  <si>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</si>
  <si>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</si>
  <si>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</si>
  <si>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</si>
  <si>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</si>
  <si>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</si>
  <si>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</si>
  <si>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</si>
  <si>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</si>
  <si>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</si>
  <si>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</si>
  <si>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</si>
  <si>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</si>
  <si>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</si>
  <si>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</si>
  <si>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</si>
  <si>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</si>
  <si>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</si>
  <si>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</si>
  <si>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</si>
  <si>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</si>
  <si>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</si>
  <si>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</si>
  <si>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</si>
  <si>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</si>
  <si>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</si>
  <si>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</si>
  <si>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</si>
  <si>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</si>
  <si>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</si>
  <si>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</si>
  <si>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</si>
  <si>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</si>
  <si>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</si>
  <si>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</si>
  <si>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</si>
  <si>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</si>
  <si>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</si>
  <si>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</si>
  <si>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</si>
  <si>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</si>
  <si>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</si>
  <si>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</si>
  <si>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</si>
  <si>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</si>
  <si>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</si>
  <si>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</si>
  <si>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</si>
  <si>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</si>
  <si>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</si>
  <si>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</si>
  <si>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</si>
  <si>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</si>
  <si>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</si>
  <si>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</si>
  <si>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</si>
  <si>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</si>
  <si>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</si>
  <si>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</si>
  <si>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</si>
  <si>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</si>
  <si>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</si>
  <si>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</si>
  <si>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</si>
  <si>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</si>
  <si>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</si>
  <si>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</si>
  <si>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</si>
  <si>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</si>
  <si>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</si>
  <si>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</si>
  <si>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</si>
  <si>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</si>
  <si>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</si>
  <si>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</si>
  <si>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</si>
  <si>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</si>
  <si>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</si>
  <si>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</si>
  <si>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</si>
  <si>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</si>
  <si>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</si>
  <si>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</si>
  <si>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</si>
  <si>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</si>
  <si>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</si>
  <si>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</si>
  <si>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</si>
  <si>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</si>
  <si>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</si>
  <si>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</si>
  <si>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</si>
  <si>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</si>
  <si>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</si>
  <si>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</si>
  <si>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</si>
  <si>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</si>
  <si>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</si>
  <si>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</si>
  <si>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</si>
  <si>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</si>
  <si>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</si>
  <si>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</si>
  <si>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</si>
  <si>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</si>
  <si>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</si>
  <si>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</si>
  <si>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</si>
  <si>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</si>
  <si>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</si>
  <si>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</si>
  <si>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</si>
  <si>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</si>
  <si>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</si>
  <si>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</si>
  <si>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</si>
  <si>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</si>
  <si>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</si>
  <si>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</si>
  <si>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</si>
  <si>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</si>
  <si>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</si>
  <si>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</si>
  <si>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</si>
  <si>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</si>
  <si>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</si>
  <si>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</si>
  <si>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</si>
  <si>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</si>
  <si>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</si>
  <si>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</si>
  <si>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</si>
  <si>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</si>
  <si>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</si>
  <si>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</si>
  <si>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</si>
  <si>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</si>
  <si>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</si>
  <si>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</si>
  <si>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</si>
  <si>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</si>
  <si>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</si>
  <si>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</si>
  <si>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</si>
  <si>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</si>
  <si>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</si>
  <si>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</si>
  <si>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</si>
  <si>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</si>
  <si>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</si>
  <si>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</si>
  <si>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</si>
  <si>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</si>
  <si>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</si>
  <si>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</si>
  <si>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</si>
  <si>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</si>
  <si>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</si>
  <si>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</si>
  <si>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</si>
  <si>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</si>
  <si>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</si>
  <si>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</si>
  <si>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</si>
  <si>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</si>
  <si>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</si>
  <si>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</si>
  <si>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</si>
  <si>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</si>
  <si>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</si>
  <si>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</si>
  <si>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</si>
  <si>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</si>
  <si>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</si>
  <si>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</si>
  <si>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</si>
  <si>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</si>
  <si>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</si>
  <si>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</si>
  <si>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</si>
  <si>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</si>
  <si>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</si>
  <si>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</si>
  <si>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</si>
  <si>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</si>
  <si>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</si>
  <si>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</si>
  <si>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</si>
  <si>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</si>
  <si>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</si>
  <si>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</si>
  <si>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</si>
  <si>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</si>
  <si>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</si>
  <si>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</si>
  <si>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</si>
  <si>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</si>
  <si>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</si>
  <si>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</si>
  <si>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</si>
  <si>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</si>
  <si>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</si>
  <si>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</si>
  <si>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</si>
  <si>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</si>
  <si>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</si>
  <si>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</si>
  <si>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</si>
  <si>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</si>
  <si>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</si>
  <si>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</si>
  <si>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</si>
  <si>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</si>
  <si>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</si>
  <si>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</si>
  <si>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</si>
  <si>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</si>
  <si>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</si>
  <si>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</si>
  <si>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</si>
  <si>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</si>
  <si>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</si>
  <si>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</si>
  <si>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</si>
  <si>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</si>
  <si>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</si>
  <si>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</si>
  <si>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</si>
  <si>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</si>
  <si>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</si>
  <si>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</si>
  <si>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</si>
  <si>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</si>
  <si>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</si>
  <si>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</si>
  <si>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</si>
  <si>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</si>
  <si>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</si>
  <si>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</si>
  <si>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</si>
  <si>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</si>
  <si>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</si>
  <si>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</si>
  <si>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</si>
  <si>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</si>
  <si>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</si>
  <si>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</si>
  <si>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</si>
  <si>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</si>
  <si>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</si>
  <si>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</si>
  <si>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</si>
  <si>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</si>
  <si>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</si>
  <si>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</si>
  <si>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</si>
  <si>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</si>
  <si>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</si>
  <si>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</si>
  <si>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</si>
  <si>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</si>
  <si>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</si>
  <si>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</si>
  <si>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</si>
  <si>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</si>
  <si>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</si>
  <si>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</si>
  <si>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</si>
  <si>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</si>
  <si>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</si>
  <si>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</si>
  <si>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</si>
  <si>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</si>
  <si>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</si>
  <si>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</si>
  <si>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</si>
  <si>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</si>
  <si>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</si>
  <si>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</si>
  <si>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</si>
  <si>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</si>
  <si>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</si>
  <si>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</si>
  <si>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</si>
  <si>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</si>
  <si>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</si>
  <si>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</si>
  <si>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</si>
  <si>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</si>
  <si>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</si>
  <si>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</si>
  <si>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</si>
  <si>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</si>
  <si>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</si>
  <si>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</si>
  <si>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</si>
  <si>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</si>
  <si>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</si>
  <si>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</si>
  <si>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</si>
  <si>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</si>
  <si>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</si>
  <si>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</si>
  <si>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</si>
  <si>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</si>
  <si>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</si>
  <si>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</si>
  <si>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</si>
  <si>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</si>
  <si>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</si>
  <si>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</si>
  <si>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</si>
  <si>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</si>
  <si>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</si>
  <si>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</si>
  <si>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</si>
  <si>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</si>
  <si>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</si>
  <si>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</si>
  <si>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</si>
  <si>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</si>
  <si>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</si>
  <si>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</si>
  <si>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</si>
  <si>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</si>
  <si>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</si>
  <si>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</si>
  <si>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</si>
  <si>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</si>
  <si>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</si>
  <si>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</si>
  <si>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</si>
  <si>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</si>
  <si>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</si>
  <si>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</si>
  <si>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</si>
  <si>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</si>
  <si>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</si>
  <si>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</si>
  <si>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</si>
  <si>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</si>
  <si>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</si>
  <si>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</si>
  <si>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</si>
  <si>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</si>
  <si>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</si>
  <si>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</si>
  <si>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</si>
  <si>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</si>
  <si>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</si>
  <si>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</si>
  <si>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</si>
  <si>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</si>
  <si>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</si>
  <si>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</si>
  <si>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</si>
  <si>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</si>
  <si>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</si>
  <si>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</si>
  <si>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</si>
  <si>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</si>
  <si>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</si>
  <si>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</si>
  <si>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</si>
  <si>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</si>
  <si>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</si>
  <si>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</si>
  <si>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</si>
  <si>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</si>
  <si>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</si>
  <si>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</si>
  <si>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</si>
  <si>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</si>
  <si>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</si>
  <si>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</si>
  <si>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</si>
  <si>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</si>
  <si>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</si>
  <si>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</si>
  <si>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</si>
  <si>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</si>
  <si>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</si>
  <si>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</si>
  <si>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</si>
  <si>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</si>
  <si>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</si>
  <si>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</si>
  <si>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</si>
  <si>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</si>
  <si>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</si>
  <si>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</si>
  <si>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</si>
  <si>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</si>
  <si>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</si>
  <si>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</si>
  <si>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</si>
  <si>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</si>
  <si>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</si>
  <si>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</si>
  <si>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</si>
  <si>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</si>
  <si>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</si>
  <si>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</si>
  <si>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</si>
  <si>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</si>
  <si>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</si>
  <si>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</si>
  <si>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</si>
  <si>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</si>
  <si>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</si>
  <si>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</si>
  <si>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</si>
  <si>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</si>
  <si>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</si>
  <si>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</si>
  <si>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</si>
  <si>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</si>
  <si>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</si>
  <si>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</si>
  <si>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</si>
  <si>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</si>
  <si>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</si>
  <si>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</si>
  <si>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</si>
  <si>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</si>
  <si>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</si>
  <si>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</si>
  <si>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</si>
  <si>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</si>
  <si>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</si>
  <si>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</si>
  <si>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</si>
  <si>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</si>
  <si>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</si>
  <si>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</si>
  <si>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</si>
  <si>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</si>
  <si>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</si>
  <si>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</si>
  <si>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</si>
  <si>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</si>
  <si>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</si>
  <si>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</si>
  <si>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</si>
  <si>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</si>
  <si>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</si>
  <si>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</si>
  <si>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</si>
  <si>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</si>
  <si>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</si>
  <si>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</si>
  <si>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</si>
  <si>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</si>
  <si>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</si>
  <si>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</si>
  <si>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</si>
  <si>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</si>
  <si>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</si>
  <si>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</si>
  <si>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</si>
  <si>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</si>
  <si>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</si>
  <si>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</si>
  <si>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</si>
  <si>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</si>
  <si>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</si>
  <si>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</si>
  <si>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</si>
  <si>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</si>
  <si>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</si>
  <si>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</si>
  <si>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</si>
  <si>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</si>
  <si>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</si>
  <si>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</si>
  <si>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</si>
  <si>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</si>
  <si>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</si>
  <si>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</si>
  <si>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</si>
  <si>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</si>
  <si>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</si>
  <si>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</si>
  <si>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</si>
  <si>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</si>
  <si>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</si>
  <si>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</si>
  <si>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</si>
  <si>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</si>
  <si>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</si>
  <si>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</si>
  <si>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</si>
  <si>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</si>
  <si>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</si>
  <si>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</si>
  <si>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</si>
  <si>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</si>
  <si>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</si>
  <si>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</si>
  <si>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</si>
  <si>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</si>
  <si>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</si>
  <si>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</si>
  <si>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</si>
  <si>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</si>
  <si>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</si>
  <si>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</si>
  <si>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</si>
  <si>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</si>
  <si>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</si>
  <si>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</si>
  <si>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</si>
  <si>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</si>
  <si>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</si>
  <si>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</si>
  <si>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</si>
  <si>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</si>
  <si>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</si>
  <si>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</si>
  <si>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</si>
  <si>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</si>
  <si>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</si>
  <si>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</si>
  <si>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</si>
  <si>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</si>
  <si>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</si>
  <si>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</si>
  <si>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</si>
  <si>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</si>
  <si>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</si>
  <si>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</si>
  <si>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</si>
  <si>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</si>
  <si>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</si>
  <si>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</si>
  <si>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</si>
  <si>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</si>
  <si>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</si>
  <si>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</si>
  <si>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</si>
  <si>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</si>
  <si>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</si>
  <si>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</si>
  <si>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</si>
  <si>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</si>
  <si>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</si>
  <si>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</si>
  <si>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</si>
  <si>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</si>
  <si>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</si>
  <si>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</si>
  <si>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</si>
  <si>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</si>
  <si>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</si>
  <si>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</si>
  <si>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</si>
  <si>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</si>
  <si>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</si>
  <si>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</si>
  <si>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</si>
  <si>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</si>
  <si>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</si>
  <si>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</si>
  <si>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</si>
  <si>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</si>
  <si>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</si>
  <si>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</si>
  <si>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</si>
  <si>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</si>
  <si>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</si>
  <si>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</si>
  <si>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</si>
  <si>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</si>
  <si>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</si>
  <si>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</si>
  <si>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</si>
  <si>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</si>
  <si>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</si>
  <si>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</si>
  <si>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</si>
  <si>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</si>
  <si>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</si>
  <si>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</si>
  <si>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</si>
  <si>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</si>
  <si>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</si>
  <si>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</si>
  <si>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</si>
  <si>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</si>
  <si>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</si>
  <si>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</si>
  <si>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</si>
  <si>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</si>
  <si>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</si>
  <si>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</si>
  <si>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</si>
  <si>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</si>
  <si>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</si>
  <si>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</si>
  <si>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</si>
  <si>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</si>
  <si>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</si>
  <si>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</si>
  <si>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</si>
  <si>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</si>
  <si>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</si>
  <si>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</si>
  <si>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</si>
  <si>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</si>
  <si>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</si>
  <si>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</si>
  <si>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</si>
  <si>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</si>
  <si>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</si>
  <si>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</si>
  <si>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</si>
  <si>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</si>
  <si>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</si>
  <si>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</si>
  <si>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</si>
  <si>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</si>
  <si>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</si>
  <si>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</si>
  <si>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</si>
  <si>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 xml:space="preserve"> Иван  Терзиев</t>
  </si>
  <si>
    <t>Изпълнителен директор</t>
  </si>
  <si>
    <t>www.x3news.com</t>
  </si>
  <si>
    <t>Главен счетоводител</t>
  </si>
  <si>
    <t>Иван Терзиев</t>
  </si>
  <si>
    <t>26.04.2017 г.</t>
  </si>
  <si>
    <t>01.01.2017 г.</t>
  </si>
  <si>
    <t>31.03.2017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</si>
</sst>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A19" sqref="A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31.03.2017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26.04.2017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 Кирова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1003</v>
      </c>
    </row>
    <row r="10" spans="1:2" ht="15.75">
      <c r="A10" s="7" t="s">
        <v>2</v>
      </c>
      <c r="B10" s="578" t="s">
        <v>1004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1001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6558</v>
      </c>
      <c r="D6" s="675">
        <f aca="true" t="shared" si="0" ref="D6:D15">C6-E6</f>
        <v>0</v>
      </c>
      <c r="E6" s="674">
        <f>'1-Баланс'!G95</f>
        <v>6558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6240</v>
      </c>
      <c r="D7" s="675">
        <f t="shared" si="0"/>
        <v>5278</v>
      </c>
      <c r="E7" s="674">
        <f>'1-Баланс'!G18</f>
        <v>962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-13</v>
      </c>
      <c r="D8" s="675">
        <f t="shared" si="0"/>
        <v>0</v>
      </c>
      <c r="E8" s="674">
        <f>ABS('2-Отчет за доходите'!C44)-ABS('2-Отчет за доходите'!G44)</f>
        <v>-13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28</v>
      </c>
      <c r="D9" s="675">
        <f t="shared" si="0"/>
        <v>0</v>
      </c>
      <c r="E9" s="674">
        <f>'3-Отчет за паричния поток'!C45</f>
        <v>28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</v>
      </c>
      <c r="D10" s="675">
        <f t="shared" si="0"/>
        <v>0</v>
      </c>
      <c r="E10" s="674">
        <f>'3-Отчет за паричния поток'!C46</f>
        <v>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6240</v>
      </c>
      <c r="D11" s="675">
        <f t="shared" si="0"/>
        <v>0</v>
      </c>
      <c r="E11" s="674">
        <f>'4-Отчет за собствения капитал'!L34</f>
        <v>6240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-0.16455696202531644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-0.0020833333333333333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-0.040880503144654086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-0.001982311680390363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0.8586956521739131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2.9774436090225564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2.5338345864661656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0.06766917293233082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0.06766917293233082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0.012756337800742774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0.01204635559621836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0.028793774319066146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0.05096153846153846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0.04849039341262581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0.12658227848101267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31.8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 t="str">
        <f aca="true" t="shared" si="2" ref="C3:C34">endDate</f>
        <v>31.03.2017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 t="str">
        <f t="shared" si="2"/>
        <v>31.03.2017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983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 t="str">
        <f t="shared" si="2"/>
        <v>31.03.2017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 t="str">
        <f t="shared" si="2"/>
        <v>31.03.2017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 t="str">
        <f t="shared" si="2"/>
        <v>31.03.2017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 t="str">
        <f t="shared" si="2"/>
        <v>31.03.2017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 t="str">
        <f t="shared" si="2"/>
        <v>31.03.2017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 t="str">
        <f t="shared" si="2"/>
        <v>31.03.2017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 t="str">
        <f t="shared" si="2"/>
        <v>31.03.2017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2478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 t="str">
        <f t="shared" si="2"/>
        <v>31.03.2017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3684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 t="str">
        <f t="shared" si="2"/>
        <v>31.03.2017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 t="str">
        <f t="shared" si="2"/>
        <v>31.03.2017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 t="str">
        <f t="shared" si="2"/>
        <v>31.03.2017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 t="str">
        <f t="shared" si="2"/>
        <v>31.03.2017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 t="str">
        <f t="shared" si="2"/>
        <v>31.03.2017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 t="str">
        <f t="shared" si="2"/>
        <v>31.03.2017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 t="str">
        <f t="shared" si="2"/>
        <v>31.03.2017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 t="str">
        <f t="shared" si="2"/>
        <v>31.03.2017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 t="str">
        <f t="shared" si="2"/>
        <v>31.03.2017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 t="str">
        <f t="shared" si="2"/>
        <v>31.03.2017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 t="str">
        <f t="shared" si="2"/>
        <v>31.03.2017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 t="str">
        <f t="shared" si="2"/>
        <v>31.03.2017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 t="str">
        <f t="shared" si="2"/>
        <v>31.03.2017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 t="str">
        <f t="shared" si="2"/>
        <v>31.03.2017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 t="str">
        <f t="shared" si="2"/>
        <v>31.03.2017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 t="str">
        <f t="shared" si="2"/>
        <v>31.03.2017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 t="str">
        <f t="shared" si="2"/>
        <v>31.03.2017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 t="str">
        <f t="shared" si="2"/>
        <v>31.03.2017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 t="str">
        <f t="shared" si="2"/>
        <v>31.03.2017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 t="str">
        <f t="shared" si="2"/>
        <v>31.03.2017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 t="str">
        <f t="shared" si="2"/>
        <v>31.03.2017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 t="str">
        <f t="shared" si="2"/>
        <v>31.03.2017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31.03.2017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 t="str">
        <f t="shared" si="5"/>
        <v>31.03.2017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 t="str">
        <f t="shared" si="5"/>
        <v>31.03.2017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 t="str">
        <f t="shared" si="5"/>
        <v>31.03.2017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 t="str">
        <f t="shared" si="5"/>
        <v>31.03.2017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 t="str">
        <f t="shared" si="5"/>
        <v>31.03.2017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 t="str">
        <f t="shared" si="5"/>
        <v>31.03.2017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6162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 t="str">
        <f t="shared" si="5"/>
        <v>31.03.2017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 t="str">
        <f t="shared" si="5"/>
        <v>31.03.2017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 t="str">
        <f t="shared" si="5"/>
        <v>31.03.2017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 t="str">
        <f t="shared" si="5"/>
        <v>31.03.2017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 t="str">
        <f t="shared" si="5"/>
        <v>31.03.2017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 t="str">
        <f t="shared" si="5"/>
        <v>31.03.2017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 t="str">
        <f t="shared" si="5"/>
        <v>31.03.2017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 t="str">
        <f t="shared" si="5"/>
        <v>31.03.2017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 t="str">
        <f t="shared" si="5"/>
        <v>31.03.2017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300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 t="str">
        <f t="shared" si="5"/>
        <v>31.03.2017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 t="str">
        <f t="shared" si="5"/>
        <v>31.03.2017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 t="str">
        <f t="shared" si="5"/>
        <v>31.03.2017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25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 t="str">
        <f t="shared" si="5"/>
        <v>31.03.2017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 t="str">
        <f t="shared" si="5"/>
        <v>31.03.2017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 t="str">
        <f t="shared" si="5"/>
        <v>31.03.2017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 t="str">
        <f t="shared" si="5"/>
        <v>31.03.2017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328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 t="str">
        <f t="shared" si="5"/>
        <v>31.03.2017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 t="str">
        <f t="shared" si="5"/>
        <v>31.03.2017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 t="str">
        <f t="shared" si="5"/>
        <v>31.03.2017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 t="str">
        <f t="shared" si="5"/>
        <v>31.03.2017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 t="str">
        <f t="shared" si="5"/>
        <v>31.03.2017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 t="str">
        <f t="shared" si="5"/>
        <v>31.03.2017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 t="str">
        <f t="shared" si="5"/>
        <v>31.03.2017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 t="str">
        <f t="shared" si="5"/>
        <v>31.03.2017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 t="str">
        <f t="shared" si="5"/>
        <v>31.03.2017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31.03.2017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 t="str">
        <f t="shared" si="8"/>
        <v>31.03.2017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 t="str">
        <f t="shared" si="8"/>
        <v>31.03.2017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 t="str">
        <f t="shared" si="8"/>
        <v>31.03.2017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28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 t="str">
        <f t="shared" si="8"/>
        <v>31.03.2017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396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 t="str">
        <f t="shared" si="8"/>
        <v>31.03.2017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6558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 t="str">
        <f t="shared" si="8"/>
        <v>31.03.2017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 t="str">
        <f t="shared" si="8"/>
        <v>31.03.2017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 t="str">
        <f t="shared" si="8"/>
        <v>31.03.2017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 t="str">
        <f t="shared" si="8"/>
        <v>31.03.2017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 t="str">
        <f t="shared" si="8"/>
        <v>31.03.2017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 t="str">
        <f t="shared" si="8"/>
        <v>31.03.2017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 t="str">
        <f t="shared" si="8"/>
        <v>31.03.2017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 t="str">
        <f t="shared" si="8"/>
        <v>31.03.2017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 t="str">
        <f t="shared" si="8"/>
        <v>31.03.2017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 t="str">
        <f t="shared" si="8"/>
        <v>31.03.2017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4198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 t="str">
        <f t="shared" si="8"/>
        <v>31.03.2017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 t="str">
        <f t="shared" si="8"/>
        <v>31.03.2017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 t="str">
        <f t="shared" si="8"/>
        <v>31.03.2017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3776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 t="str">
        <f t="shared" si="8"/>
        <v>31.03.2017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5314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 t="str">
        <f t="shared" si="8"/>
        <v>31.03.2017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 t="str">
        <f t="shared" si="8"/>
        <v>31.03.2017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 t="str">
        <f t="shared" si="8"/>
        <v>31.03.2017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 t="str">
        <f t="shared" si="8"/>
        <v>31.03.2017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 t="str">
        <f t="shared" si="8"/>
        <v>31.03.2017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 t="str">
        <f t="shared" si="8"/>
        <v>31.03.2017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 t="str">
        <f t="shared" si="8"/>
        <v>31.03.2017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-36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 t="str">
        <f t="shared" si="8"/>
        <v>31.03.2017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6240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 t="str">
        <f t="shared" si="8"/>
        <v>31.03.2017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 t="str">
        <f t="shared" si="8"/>
        <v>31.03.2017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 t="str">
        <f t="shared" si="8"/>
        <v>31.03.2017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 t="str">
        <f t="shared" si="8"/>
        <v>31.03.2017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31.03.2017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 t="str">
        <f t="shared" si="11"/>
        <v>31.03.2017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 t="str">
        <f t="shared" si="11"/>
        <v>31.03.2017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 t="str">
        <f t="shared" si="11"/>
        <v>31.03.2017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 t="str">
        <f t="shared" si="11"/>
        <v>31.03.2017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 t="str">
        <f t="shared" si="11"/>
        <v>31.03.2017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 t="str">
        <f t="shared" si="11"/>
        <v>31.03.2017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166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 t="str">
        <f t="shared" si="11"/>
        <v>31.03.2017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 t="str">
        <f t="shared" si="11"/>
        <v>31.03.2017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185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 t="str">
        <f t="shared" si="11"/>
        <v>31.03.2017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 t="str">
        <f t="shared" si="11"/>
        <v>31.03.2017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 t="str">
        <f t="shared" si="11"/>
        <v>31.03.2017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128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 t="str">
        <f t="shared" si="11"/>
        <v>31.03.2017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 t="str">
        <f t="shared" si="11"/>
        <v>31.03.2017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 t="str">
        <f t="shared" si="11"/>
        <v>31.03.2017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70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 t="str">
        <f t="shared" si="11"/>
        <v>31.03.2017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 t="str">
        <f t="shared" si="11"/>
        <v>31.03.2017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 t="str">
        <f t="shared" si="11"/>
        <v>31.03.2017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 t="str">
        <f t="shared" si="11"/>
        <v>31.03.2017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 t="str">
        <f t="shared" si="11"/>
        <v>31.03.2017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 t="str">
        <f t="shared" si="11"/>
        <v>31.03.2017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 t="str">
        <f t="shared" si="11"/>
        <v>31.03.2017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133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 t="str">
        <f t="shared" si="11"/>
        <v>31.03.2017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 t="str">
        <f t="shared" si="11"/>
        <v>31.03.2017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 t="str">
        <f t="shared" si="11"/>
        <v>31.03.2017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 t="str">
        <f t="shared" si="11"/>
        <v>31.03.2017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133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 t="str">
        <f t="shared" si="11"/>
        <v>31.03.2017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31.03.2017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 t="str">
        <f t="shared" si="14"/>
        <v>31.03.2017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 t="str">
        <f t="shared" si="14"/>
        <v>31.03.2017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 t="str">
        <f t="shared" si="14"/>
        <v>31.03.2017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 t="str">
        <f t="shared" si="14"/>
        <v>31.03.2017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 t="str">
        <f t="shared" si="14"/>
        <v>31.03.2017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 t="str">
        <f t="shared" si="14"/>
        <v>31.03.2017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 t="str">
        <f t="shared" si="14"/>
        <v>31.03.2017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 t="str">
        <f t="shared" si="14"/>
        <v>31.03.2017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 t="str">
        <f t="shared" si="14"/>
        <v>31.03.2017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 t="str">
        <f t="shared" si="14"/>
        <v>31.03.2017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92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 t="str">
        <f t="shared" si="14"/>
        <v>31.03.2017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 t="str">
        <f t="shared" si="14"/>
        <v>31.03.2017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 t="str">
        <f t="shared" si="14"/>
        <v>31.03.2017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 t="str">
        <f t="shared" si="14"/>
        <v>31.03.2017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 t="str">
        <f t="shared" si="14"/>
        <v>31.03.2017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 t="str">
        <f t="shared" si="14"/>
        <v>31.03.2017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92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 t="str">
        <f t="shared" si="14"/>
        <v>31.03.2017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 t="str">
        <f t="shared" si="14"/>
        <v>31.03.2017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 t="str">
        <f t="shared" si="14"/>
        <v>31.03.2017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 t="str">
        <f t="shared" si="14"/>
        <v>31.03.2017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92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 t="str">
        <f t="shared" si="14"/>
        <v>31.03.2017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 t="str">
        <f t="shared" si="14"/>
        <v>31.03.2017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 t="str">
        <f t="shared" si="14"/>
        <v>31.03.2017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 t="str">
        <f t="shared" si="14"/>
        <v>31.03.2017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 t="str">
        <f t="shared" si="14"/>
        <v>31.03.2017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 t="str">
        <f t="shared" si="14"/>
        <v>31.03.2017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 t="str">
        <f t="shared" si="14"/>
        <v>31.03.2017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 t="str">
        <f t="shared" si="14"/>
        <v>31.03.2017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 t="str">
        <f t="shared" si="14"/>
        <v>31.03.2017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 t="str">
        <f t="shared" si="14"/>
        <v>31.03.2017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 t="str">
        <f t="shared" si="14"/>
        <v>31.03.2017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31.03.2017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79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 t="str">
        <f t="shared" si="17"/>
        <v>31.03.2017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 t="str">
        <f t="shared" si="17"/>
        <v>31.03.2017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79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 t="str">
        <f t="shared" si="17"/>
        <v>31.03.2017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 t="str">
        <f t="shared" si="17"/>
        <v>31.03.2017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 t="str">
        <f t="shared" si="17"/>
        <v>31.03.2017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 t="str">
        <f t="shared" si="17"/>
        <v>31.03.2017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 t="str">
        <f t="shared" si="17"/>
        <v>31.03.2017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 t="str">
        <f t="shared" si="17"/>
        <v>31.03.2017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 t="str">
        <f t="shared" si="17"/>
        <v>31.03.2017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 t="str">
        <f t="shared" si="17"/>
        <v>31.03.2017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 t="str">
        <f t="shared" si="17"/>
        <v>31.03.2017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 t="str">
        <f t="shared" si="17"/>
        <v>31.03.2017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 t="str">
        <f t="shared" si="17"/>
        <v>31.03.2017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 t="str">
        <f t="shared" si="17"/>
        <v>31.03.2017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 t="str">
        <f t="shared" si="17"/>
        <v>31.03.2017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 t="str">
        <f t="shared" si="17"/>
        <v>31.03.2017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 t="str">
        <f t="shared" si="17"/>
        <v>31.03.2017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 t="str">
        <f t="shared" si="17"/>
        <v>31.03.2017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 t="str">
        <f t="shared" si="17"/>
        <v>31.03.2017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 t="str">
        <f t="shared" si="17"/>
        <v>31.03.2017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31.03.2017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 t="str">
        <f t="shared" si="20"/>
        <v>31.03.2017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-44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 t="str">
        <f t="shared" si="20"/>
        <v>31.03.2017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 t="str">
        <f t="shared" si="20"/>
        <v>31.03.2017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 t="str">
        <f t="shared" si="20"/>
        <v>31.03.2017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 t="str">
        <f t="shared" si="20"/>
        <v>31.03.2017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 t="str">
        <f t="shared" si="20"/>
        <v>31.03.2017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 t="str">
        <f t="shared" si="20"/>
        <v>31.03.2017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 t="str">
        <f t="shared" si="20"/>
        <v>31.03.2017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 t="str">
        <f t="shared" si="20"/>
        <v>31.03.2017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 t="str">
        <f t="shared" si="20"/>
        <v>31.03.2017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 t="str">
        <f t="shared" si="20"/>
        <v>31.03.2017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 t="str">
        <f t="shared" si="20"/>
        <v>31.03.2017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 t="str">
        <f t="shared" si="20"/>
        <v>31.03.2017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 t="str">
        <f t="shared" si="20"/>
        <v>31.03.2017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 t="str">
        <f t="shared" si="20"/>
        <v>31.03.2017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 t="str">
        <f t="shared" si="20"/>
        <v>31.03.2017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 t="str">
        <f t="shared" si="20"/>
        <v>31.03.2017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 t="str">
        <f t="shared" si="20"/>
        <v>31.03.2017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 t="str">
        <f t="shared" si="20"/>
        <v>31.03.2017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 t="str">
        <f t="shared" si="20"/>
        <v>31.03.2017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 t="str">
        <f t="shared" si="20"/>
        <v>31.03.2017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 t="str">
        <f t="shared" si="20"/>
        <v>31.03.2017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 t="str">
        <f t="shared" si="20"/>
        <v>31.03.2017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 t="str">
        <f t="shared" si="20"/>
        <v>31.03.2017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 t="str">
        <f t="shared" si="20"/>
        <v>31.03.2017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 t="str">
        <f t="shared" si="20"/>
        <v>31.03.2017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 t="str">
        <f t="shared" si="20"/>
        <v>31.03.2017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 t="str">
        <f t="shared" si="20"/>
        <v>31.03.2017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 t="str">
        <f t="shared" si="20"/>
        <v>31.03.2017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 t="str">
        <f t="shared" si="20"/>
        <v>31.03.2017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 t="str">
        <f t="shared" si="20"/>
        <v>31.03.2017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-19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 t="str">
        <f t="shared" si="20"/>
        <v>31.03.2017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 t="str">
        <f t="shared" si="20"/>
        <v>31.03.2017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 t="str">
        <f t="shared" si="20"/>
        <v>31.03.2017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 t="str">
        <f t="shared" si="20"/>
        <v>31.03.2017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31.03.2017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 t="str">
        <f t="shared" si="23"/>
        <v>31.03.2017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 t="str">
        <f t="shared" si="23"/>
        <v>31.03.2017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 t="str">
        <f t="shared" si="23"/>
        <v>31.03.2017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 t="str">
        <f t="shared" si="23"/>
        <v>31.03.2017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 t="str">
        <f t="shared" si="23"/>
        <v>31.03.2017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 t="str">
        <f t="shared" si="23"/>
        <v>31.03.2017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 t="str">
        <f t="shared" si="23"/>
        <v>31.03.2017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 t="str">
        <f t="shared" si="23"/>
        <v>31.03.2017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 t="str">
        <f t="shared" si="23"/>
        <v>31.03.2017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 t="str">
        <f t="shared" si="23"/>
        <v>31.03.2017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 t="str">
        <f t="shared" si="23"/>
        <v>31.03.2017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 t="str">
        <f t="shared" si="23"/>
        <v>31.03.2017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 t="str">
        <f t="shared" si="23"/>
        <v>31.03.2017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 t="str">
        <f t="shared" si="23"/>
        <v>31.03.2017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 t="str">
        <f t="shared" si="23"/>
        <v>31.03.2017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 t="str">
        <f t="shared" si="23"/>
        <v>31.03.2017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 t="str">
        <f t="shared" si="23"/>
        <v>31.03.2017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 t="str">
        <f t="shared" si="23"/>
        <v>31.03.2017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 t="str">
        <f t="shared" si="23"/>
        <v>31.03.2017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 t="str">
        <f t="shared" si="23"/>
        <v>31.03.2017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 t="str">
        <f t="shared" si="23"/>
        <v>31.03.2017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 t="str">
        <f t="shared" si="23"/>
        <v>31.03.2017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 t="str">
        <f t="shared" si="23"/>
        <v>31.03.2017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 t="str">
        <f t="shared" si="23"/>
        <v>31.03.2017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 t="str">
        <f t="shared" si="23"/>
        <v>31.03.2017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 t="str">
        <f t="shared" si="23"/>
        <v>31.03.2017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 t="str">
        <f t="shared" si="23"/>
        <v>31.03.2017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 t="str">
        <f t="shared" si="23"/>
        <v>31.03.2017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 t="str">
        <f t="shared" si="23"/>
        <v>31.03.2017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 t="str">
        <f t="shared" si="23"/>
        <v>31.03.2017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 t="str">
        <f t="shared" si="23"/>
        <v>31.03.2017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 t="str">
        <f t="shared" si="23"/>
        <v>31.03.2017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 t="str">
        <f t="shared" si="23"/>
        <v>31.03.2017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 t="str">
        <f t="shared" si="23"/>
        <v>31.03.2017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 t="str">
        <f t="shared" si="23"/>
        <v>31.03.2017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 t="str">
        <f t="shared" si="23"/>
        <v>31.03.2017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 t="str">
        <f t="shared" si="23"/>
        <v>31.03.2017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 t="str">
        <f t="shared" si="23"/>
        <v>31.03.2017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 t="str">
        <f t="shared" si="23"/>
        <v>31.03.2017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 t="str">
        <f t="shared" si="23"/>
        <v>31.03.2017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 t="str">
        <f t="shared" si="23"/>
        <v>31.03.2017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 t="str">
        <f t="shared" si="23"/>
        <v>31.03.2017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 t="str">
        <f t="shared" si="23"/>
        <v>31.03.2017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 t="str">
        <f t="shared" si="23"/>
        <v>31.03.2017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 t="str">
        <f t="shared" si="23"/>
        <v>31.03.2017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 t="str">
        <f t="shared" si="23"/>
        <v>31.03.2017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 t="str">
        <f t="shared" si="23"/>
        <v>31.03.2017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 t="str">
        <f t="shared" si="23"/>
        <v>31.03.2017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 t="str">
        <f t="shared" si="23"/>
        <v>31.03.2017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 t="str">
        <f t="shared" si="23"/>
        <v>31.03.2017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 t="str">
        <f t="shared" si="23"/>
        <v>31.03.2017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 t="str">
        <f t="shared" si="23"/>
        <v>31.03.2017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 t="str">
        <f t="shared" si="23"/>
        <v>31.03.2017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 t="str">
        <f t="shared" si="23"/>
        <v>31.03.2017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 t="str">
        <f t="shared" si="23"/>
        <v>31.03.2017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 t="str">
        <f t="shared" si="23"/>
        <v>31.03.2017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 t="str">
        <f t="shared" si="23"/>
        <v>31.03.2017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 t="str">
        <f t="shared" si="23"/>
        <v>31.03.2017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 t="str">
        <f t="shared" si="23"/>
        <v>31.03.2017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 t="str">
        <f t="shared" si="23"/>
        <v>31.03.2017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 t="str">
        <f t="shared" si="23"/>
        <v>31.03.2017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 t="str">
        <f t="shared" si="23"/>
        <v>31.03.2017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 t="str">
        <f t="shared" si="23"/>
        <v>31.03.2017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31.03.2017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 t="str">
        <f t="shared" si="26"/>
        <v>31.03.2017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 t="str">
        <f t="shared" si="26"/>
        <v>31.03.2017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 t="str">
        <f t="shared" si="26"/>
        <v>31.03.2017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 t="str">
        <f t="shared" si="26"/>
        <v>31.03.2017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 t="str">
        <f t="shared" si="26"/>
        <v>31.03.2017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 t="str">
        <f t="shared" si="26"/>
        <v>31.03.2017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 t="str">
        <f t="shared" si="26"/>
        <v>31.03.2017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 t="str">
        <f t="shared" si="26"/>
        <v>31.03.2017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 t="str">
        <f t="shared" si="26"/>
        <v>31.03.2017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 t="str">
        <f t="shared" si="26"/>
        <v>31.03.2017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 t="str">
        <f t="shared" si="26"/>
        <v>31.03.2017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 t="str">
        <f t="shared" si="26"/>
        <v>31.03.2017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 t="str">
        <f t="shared" si="26"/>
        <v>31.03.2017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 t="str">
        <f t="shared" si="26"/>
        <v>31.03.2017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 t="str">
        <f t="shared" si="26"/>
        <v>31.03.2017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 t="str">
        <f t="shared" si="26"/>
        <v>31.03.2017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 t="str">
        <f t="shared" si="26"/>
        <v>31.03.2017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 t="str">
        <f t="shared" si="26"/>
        <v>31.03.2017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 t="str">
        <f t="shared" si="26"/>
        <v>31.03.2017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 t="str">
        <f t="shared" si="26"/>
        <v>31.03.2017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 t="str">
        <f t="shared" si="26"/>
        <v>31.03.2017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 t="str">
        <f t="shared" si="26"/>
        <v>31.03.2017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 t="str">
        <f t="shared" si="26"/>
        <v>31.03.2017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 t="str">
        <f t="shared" si="26"/>
        <v>31.03.2017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 t="str">
        <f t="shared" si="26"/>
        <v>31.03.2017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 t="str">
        <f t="shared" si="26"/>
        <v>31.03.2017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 t="str">
        <f t="shared" si="26"/>
        <v>31.03.2017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 t="str">
        <f t="shared" si="26"/>
        <v>31.03.2017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 t="str">
        <f t="shared" si="26"/>
        <v>31.03.2017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 t="str">
        <f t="shared" si="26"/>
        <v>31.03.2017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 t="str">
        <f t="shared" si="26"/>
        <v>31.03.2017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 t="str">
        <f t="shared" si="26"/>
        <v>31.03.2017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 t="str">
        <f t="shared" si="26"/>
        <v>31.03.2017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 t="str">
        <f t="shared" si="26"/>
        <v>31.03.2017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 t="str">
        <f t="shared" si="26"/>
        <v>31.03.2017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 t="str">
        <f t="shared" si="26"/>
        <v>31.03.2017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 t="str">
        <f t="shared" si="26"/>
        <v>31.03.2017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 t="str">
        <f t="shared" si="26"/>
        <v>31.03.2017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 t="str">
        <f t="shared" si="26"/>
        <v>31.03.2017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 t="str">
        <f t="shared" si="26"/>
        <v>31.03.2017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 t="str">
        <f t="shared" si="26"/>
        <v>31.03.2017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 t="str">
        <f t="shared" si="26"/>
        <v>31.03.2017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 t="str">
        <f t="shared" si="26"/>
        <v>31.03.2017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 t="str">
        <f t="shared" si="26"/>
        <v>31.03.2017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 t="str">
        <f t="shared" si="26"/>
        <v>31.03.2017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 t="str">
        <f t="shared" si="26"/>
        <v>31.03.2017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3776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 t="str">
        <f t="shared" si="26"/>
        <v>31.03.2017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 t="str">
        <f t="shared" si="26"/>
        <v>31.03.2017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 t="str">
        <f t="shared" si="26"/>
        <v>31.03.2017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 t="str">
        <f t="shared" si="26"/>
        <v>31.03.2017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3776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 t="str">
        <f t="shared" si="26"/>
        <v>31.03.2017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 t="str">
        <f t="shared" si="26"/>
        <v>31.03.2017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 t="str">
        <f t="shared" si="26"/>
        <v>31.03.2017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 t="str">
        <f t="shared" si="26"/>
        <v>31.03.2017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 t="str">
        <f t="shared" si="26"/>
        <v>31.03.2017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 t="str">
        <f t="shared" si="26"/>
        <v>31.03.2017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 t="str">
        <f t="shared" si="26"/>
        <v>31.03.2017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 t="str">
        <f t="shared" si="26"/>
        <v>31.03.2017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 t="str">
        <f t="shared" si="26"/>
        <v>31.03.2017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 t="str">
        <f t="shared" si="26"/>
        <v>31.03.2017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 t="str">
        <f t="shared" si="26"/>
        <v>31.03.2017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 t="str">
        <f t="shared" si="26"/>
        <v>31.03.2017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 t="str">
        <f t="shared" si="26"/>
        <v>31.03.2017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31.03.2017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3776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 t="str">
        <f t="shared" si="29"/>
        <v>31.03.2017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 t="str">
        <f t="shared" si="29"/>
        <v>31.03.2017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 t="str">
        <f t="shared" si="29"/>
        <v>31.03.2017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3776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 t="str">
        <f t="shared" si="29"/>
        <v>31.03.2017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 t="str">
        <f t="shared" si="29"/>
        <v>31.03.2017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 t="str">
        <f t="shared" si="29"/>
        <v>31.03.2017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 t="str">
        <f t="shared" si="29"/>
        <v>31.03.2017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 t="str">
        <f t="shared" si="29"/>
        <v>31.03.2017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 t="str">
        <f t="shared" si="29"/>
        <v>31.03.2017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 t="str">
        <f t="shared" si="29"/>
        <v>31.03.2017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 t="str">
        <f t="shared" si="29"/>
        <v>31.03.2017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 t="str">
        <f t="shared" si="29"/>
        <v>31.03.2017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 t="str">
        <f t="shared" si="29"/>
        <v>31.03.2017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 t="str">
        <f t="shared" si="29"/>
        <v>31.03.2017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 t="str">
        <f t="shared" si="29"/>
        <v>31.03.2017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 t="str">
        <f t="shared" si="29"/>
        <v>31.03.2017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 t="str">
        <f t="shared" si="29"/>
        <v>31.03.2017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 t="str">
        <f t="shared" si="29"/>
        <v>31.03.2017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 t="str">
        <f t="shared" si="29"/>
        <v>31.03.2017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 t="str">
        <f t="shared" si="29"/>
        <v>31.03.2017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 t="str">
        <f t="shared" si="29"/>
        <v>31.03.2017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 t="str">
        <f t="shared" si="29"/>
        <v>31.03.2017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 t="str">
        <f t="shared" si="29"/>
        <v>31.03.2017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 t="str">
        <f t="shared" si="29"/>
        <v>31.03.2017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 t="str">
        <f t="shared" si="29"/>
        <v>31.03.2017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 t="str">
        <f t="shared" si="29"/>
        <v>31.03.2017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 t="str">
        <f t="shared" si="29"/>
        <v>31.03.2017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 t="str">
        <f t="shared" si="29"/>
        <v>31.03.2017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 t="str">
        <f t="shared" si="29"/>
        <v>31.03.2017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 t="str">
        <f t="shared" si="29"/>
        <v>31.03.2017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 t="str">
        <f t="shared" si="29"/>
        <v>31.03.2017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 t="str">
        <f t="shared" si="29"/>
        <v>31.03.2017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 t="str">
        <f t="shared" si="29"/>
        <v>31.03.2017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 t="str">
        <f t="shared" si="29"/>
        <v>31.03.2017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 t="str">
        <f t="shared" si="29"/>
        <v>31.03.2017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 t="str">
        <f t="shared" si="29"/>
        <v>31.03.2017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 t="str">
        <f t="shared" si="29"/>
        <v>31.03.2017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 t="str">
        <f t="shared" si="29"/>
        <v>31.03.2017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 t="str">
        <f t="shared" si="29"/>
        <v>31.03.2017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 t="str">
        <f t="shared" si="29"/>
        <v>31.03.2017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 t="str">
        <f t="shared" si="29"/>
        <v>31.03.2017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 t="str">
        <f t="shared" si="29"/>
        <v>31.03.2017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 t="str">
        <f t="shared" si="29"/>
        <v>31.03.2017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 t="str">
        <f t="shared" si="29"/>
        <v>31.03.2017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 t="str">
        <f t="shared" si="29"/>
        <v>31.03.2017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 t="str">
        <f t="shared" si="29"/>
        <v>31.03.2017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 t="str">
        <f t="shared" si="29"/>
        <v>31.03.2017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 t="str">
        <f t="shared" si="29"/>
        <v>31.03.2017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 t="str">
        <f t="shared" si="29"/>
        <v>31.03.2017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 t="str">
        <f t="shared" si="29"/>
        <v>31.03.2017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 t="str">
        <f t="shared" si="29"/>
        <v>31.03.2017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 t="str">
        <f t="shared" si="29"/>
        <v>31.03.2017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 t="str">
        <f t="shared" si="29"/>
        <v>31.03.2017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 t="str">
        <f t="shared" si="29"/>
        <v>31.03.2017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 t="str">
        <f t="shared" si="29"/>
        <v>31.03.2017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 t="str">
        <f t="shared" si="29"/>
        <v>31.03.2017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 t="str">
        <f t="shared" si="29"/>
        <v>31.03.2017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 t="str">
        <f t="shared" si="29"/>
        <v>31.03.2017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 t="str">
        <f t="shared" si="29"/>
        <v>31.03.2017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 t="str">
        <f t="shared" si="29"/>
        <v>31.03.2017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 t="str">
        <f t="shared" si="29"/>
        <v>31.03.2017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 t="str">
        <f t="shared" si="29"/>
        <v>31.03.2017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 t="str">
        <f t="shared" si="29"/>
        <v>31.03.2017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31.03.2017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 t="str">
        <f t="shared" si="32"/>
        <v>31.03.2017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 t="str">
        <f t="shared" si="32"/>
        <v>31.03.2017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 t="str">
        <f t="shared" si="32"/>
        <v>31.03.2017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 t="str">
        <f t="shared" si="32"/>
        <v>31.03.2017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 t="str">
        <f t="shared" si="32"/>
        <v>31.03.2017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 t="str">
        <f t="shared" si="32"/>
        <v>31.03.2017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6253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 t="str">
        <f t="shared" si="32"/>
        <v>31.03.2017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 t="str">
        <f t="shared" si="32"/>
        <v>31.03.2017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 t="str">
        <f t="shared" si="32"/>
        <v>31.03.2017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 t="str">
        <f t="shared" si="32"/>
        <v>31.03.2017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6253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 t="str">
        <f t="shared" si="32"/>
        <v>31.03.2017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 t="str">
        <f t="shared" si="32"/>
        <v>31.03.2017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 t="str">
        <f t="shared" si="32"/>
        <v>31.03.2017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 t="str">
        <f t="shared" si="32"/>
        <v>31.03.2017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 t="str">
        <f t="shared" si="32"/>
        <v>31.03.2017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 t="str">
        <f t="shared" si="32"/>
        <v>31.03.2017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 t="str">
        <f t="shared" si="32"/>
        <v>31.03.2017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 t="str">
        <f t="shared" si="32"/>
        <v>31.03.2017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 t="str">
        <f t="shared" si="32"/>
        <v>31.03.2017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 t="str">
        <f t="shared" si="32"/>
        <v>31.03.2017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 t="str">
        <f t="shared" si="32"/>
        <v>31.03.2017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 t="str">
        <f t="shared" si="32"/>
        <v>31.03.2017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 t="str">
        <f t="shared" si="32"/>
        <v>31.03.2017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 t="str">
        <f t="shared" si="32"/>
        <v>31.03.2017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6240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 t="str">
        <f t="shared" si="32"/>
        <v>31.03.2017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 t="str">
        <f t="shared" si="32"/>
        <v>31.03.2017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 t="str">
        <f t="shared" si="32"/>
        <v>31.03.2017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6240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 t="str">
        <f t="shared" si="32"/>
        <v>31.03.2017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 t="str">
        <f t="shared" si="32"/>
        <v>31.03.2017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 t="str">
        <f t="shared" si="32"/>
        <v>31.03.2017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 t="str">
        <f t="shared" si="32"/>
        <v>31.03.2017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 t="str">
        <f t="shared" si="32"/>
        <v>31.03.2017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 t="str">
        <f t="shared" si="32"/>
        <v>31.03.2017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 t="str">
        <f t="shared" si="32"/>
        <v>31.03.2017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 t="str">
        <f t="shared" si="32"/>
        <v>31.03.2017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 t="str">
        <f t="shared" si="32"/>
        <v>31.03.2017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 t="str">
        <f t="shared" si="32"/>
        <v>31.03.2017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 t="str">
        <f t="shared" si="32"/>
        <v>31.03.2017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 t="str">
        <f t="shared" si="32"/>
        <v>31.03.2017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 t="str">
        <f t="shared" si="32"/>
        <v>31.03.2017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 t="str">
        <f t="shared" si="32"/>
        <v>31.03.2017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 t="str">
        <f t="shared" si="32"/>
        <v>31.03.2017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 t="str">
        <f t="shared" si="32"/>
        <v>31.03.2017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 t="str">
        <f t="shared" si="32"/>
        <v>31.03.2017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 t="str">
        <f t="shared" si="32"/>
        <v>31.03.2017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 t="str">
        <f t="shared" si="32"/>
        <v>31.03.2017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 t="str">
        <f t="shared" si="32"/>
        <v>31.03.2017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 t="str">
        <f t="shared" si="32"/>
        <v>31.03.2017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 t="str">
        <f t="shared" si="32"/>
        <v>31.03.2017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31.03.2017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 t="str">
        <f t="shared" si="35"/>
        <v>31.03.2017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 t="str">
        <f t="shared" si="35"/>
        <v>31.03.2017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135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 t="str">
        <f t="shared" si="35"/>
        <v>31.03.2017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 t="str">
        <f t="shared" si="35"/>
        <v>31.03.2017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18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 t="str">
        <f t="shared" si="35"/>
        <v>31.03.2017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65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 t="str">
        <f t="shared" si="35"/>
        <v>31.03.2017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 t="str">
        <f t="shared" si="35"/>
        <v>31.03.2017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 t="str">
        <f t="shared" si="35"/>
        <v>31.03.2017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3463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 t="str">
        <f t="shared" si="35"/>
        <v>31.03.2017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3705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 t="str">
        <f t="shared" si="35"/>
        <v>31.03.2017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 t="str">
        <f t="shared" si="35"/>
        <v>31.03.2017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 t="str">
        <f t="shared" si="35"/>
        <v>31.03.2017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 t="str">
        <f t="shared" si="35"/>
        <v>31.03.2017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 t="str">
        <f t="shared" si="35"/>
        <v>31.03.2017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 t="str">
        <f t="shared" si="35"/>
        <v>31.03.2017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 t="str">
        <f t="shared" si="35"/>
        <v>31.03.2017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 t="str">
        <f t="shared" si="35"/>
        <v>31.03.2017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 t="str">
        <f t="shared" si="35"/>
        <v>31.03.2017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 t="str">
        <f t="shared" si="35"/>
        <v>31.03.2017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 t="str">
        <f t="shared" si="35"/>
        <v>31.03.2017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 t="str">
        <f t="shared" si="35"/>
        <v>31.03.2017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 t="str">
        <f t="shared" si="35"/>
        <v>31.03.2017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 t="str">
        <f t="shared" si="35"/>
        <v>31.03.2017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 t="str">
        <f t="shared" si="35"/>
        <v>31.03.2017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 t="str">
        <f t="shared" si="35"/>
        <v>31.03.2017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 t="str">
        <f t="shared" si="35"/>
        <v>31.03.2017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 t="str">
        <f t="shared" si="35"/>
        <v>31.03.2017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 t="str">
        <f t="shared" si="35"/>
        <v>31.03.2017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 t="str">
        <f t="shared" si="35"/>
        <v>31.03.2017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7187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 t="str">
        <f t="shared" si="35"/>
        <v>31.03.2017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 t="str">
        <f t="shared" si="35"/>
        <v>31.03.2017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 t="str">
        <f t="shared" si="35"/>
        <v>31.03.2017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 t="str">
        <f t="shared" si="35"/>
        <v>31.03.2017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 t="str">
        <f t="shared" si="35"/>
        <v>31.03.2017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 t="str">
        <f t="shared" si="35"/>
        <v>31.03.2017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 t="str">
        <f t="shared" si="35"/>
        <v>31.03.2017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 t="str">
        <f t="shared" si="35"/>
        <v>31.03.2017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 t="str">
        <f t="shared" si="35"/>
        <v>31.03.2017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 t="str">
        <f t="shared" si="35"/>
        <v>31.03.2017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 t="str">
        <f t="shared" si="35"/>
        <v>31.03.2017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 t="str">
        <f t="shared" si="35"/>
        <v>31.03.2017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 t="str">
        <f t="shared" si="35"/>
        <v>31.03.2017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 t="str">
        <f t="shared" si="35"/>
        <v>31.03.2017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 t="str">
        <f t="shared" si="35"/>
        <v>31.03.2017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 t="str">
        <f t="shared" si="35"/>
        <v>31.03.2017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 t="str">
        <f t="shared" si="35"/>
        <v>31.03.2017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 t="str">
        <f t="shared" si="35"/>
        <v>31.03.2017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 t="str">
        <f t="shared" si="35"/>
        <v>31.03.2017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 t="str">
        <f t="shared" si="35"/>
        <v>31.03.2017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 t="str">
        <f t="shared" si="35"/>
        <v>31.03.2017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 t="str">
        <f t="shared" si="35"/>
        <v>31.03.2017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 t="str">
        <f t="shared" si="35"/>
        <v>31.03.2017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 t="str">
        <f t="shared" si="35"/>
        <v>31.03.2017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 t="str">
        <f t="shared" si="35"/>
        <v>31.03.2017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 t="str">
        <f t="shared" si="35"/>
        <v>31.03.2017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 t="str">
        <f t="shared" si="35"/>
        <v>31.03.2017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 t="str">
        <f t="shared" si="35"/>
        <v>31.03.2017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 t="str">
        <f t="shared" si="35"/>
        <v>31.03.2017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 t="str">
        <f t="shared" si="35"/>
        <v>31.03.2017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 t="str">
        <f t="shared" si="35"/>
        <v>31.03.2017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 t="str">
        <f t="shared" si="35"/>
        <v>31.03.2017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 t="str">
        <f t="shared" si="35"/>
        <v>31.03.2017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 t="str">
        <f t="shared" si="35"/>
        <v>31.03.2017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1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31.03.2017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 t="str">
        <f t="shared" si="38"/>
        <v>31.03.2017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 t="str">
        <f t="shared" si="38"/>
        <v>31.03.2017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 t="str">
        <f t="shared" si="38"/>
        <v>31.03.2017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 t="str">
        <f t="shared" si="38"/>
        <v>31.03.2017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1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 t="str">
        <f t="shared" si="38"/>
        <v>31.03.2017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 t="str">
        <f t="shared" si="38"/>
        <v>31.03.2017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 t="str">
        <f t="shared" si="38"/>
        <v>31.03.2017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 t="str">
        <f t="shared" si="38"/>
        <v>31.03.2017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 t="str">
        <f t="shared" si="38"/>
        <v>31.03.2017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 t="str">
        <f t="shared" si="38"/>
        <v>31.03.2017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 t="str">
        <f t="shared" si="38"/>
        <v>31.03.2017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 t="str">
        <f t="shared" si="38"/>
        <v>31.03.2017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 t="str">
        <f t="shared" si="38"/>
        <v>31.03.2017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 t="str">
        <f t="shared" si="38"/>
        <v>31.03.2017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 t="str">
        <f t="shared" si="38"/>
        <v>31.03.2017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 t="str">
        <f t="shared" si="38"/>
        <v>31.03.2017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 t="str">
        <f t="shared" si="38"/>
        <v>31.03.2017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 t="str">
        <f t="shared" si="38"/>
        <v>31.03.2017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 t="str">
        <f t="shared" si="38"/>
        <v>31.03.2017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 t="str">
        <f t="shared" si="38"/>
        <v>31.03.2017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 t="str">
        <f t="shared" si="38"/>
        <v>31.03.2017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 t="str">
        <f t="shared" si="38"/>
        <v>31.03.2017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 t="str">
        <f t="shared" si="38"/>
        <v>31.03.2017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 t="str">
        <f t="shared" si="38"/>
        <v>31.03.2017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 t="str">
        <f t="shared" si="38"/>
        <v>31.03.2017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1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 t="str">
        <f t="shared" si="38"/>
        <v>31.03.2017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 t="str">
        <f t="shared" si="38"/>
        <v>31.03.2017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 t="str">
        <f t="shared" si="38"/>
        <v>31.03.2017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135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 t="str">
        <f t="shared" si="38"/>
        <v>31.03.2017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39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 t="str">
        <f t="shared" si="38"/>
        <v>31.03.2017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18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 t="str">
        <f t="shared" si="38"/>
        <v>31.03.2017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65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 t="str">
        <f t="shared" si="38"/>
        <v>31.03.2017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 t="str">
        <f t="shared" si="38"/>
        <v>31.03.2017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 t="str">
        <f t="shared" si="38"/>
        <v>31.03.2017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3462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 t="str">
        <f t="shared" si="38"/>
        <v>31.03.2017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3705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 t="str">
        <f t="shared" si="38"/>
        <v>31.03.2017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 t="str">
        <f t="shared" si="38"/>
        <v>31.03.2017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 t="str">
        <f t="shared" si="38"/>
        <v>31.03.2017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 t="str">
        <f t="shared" si="38"/>
        <v>31.03.2017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 t="str">
        <f t="shared" si="38"/>
        <v>31.03.2017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 t="str">
        <f t="shared" si="38"/>
        <v>31.03.2017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 t="str">
        <f t="shared" si="38"/>
        <v>31.03.2017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 t="str">
        <f t="shared" si="38"/>
        <v>31.03.2017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 t="str">
        <f t="shared" si="38"/>
        <v>31.03.2017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 t="str">
        <f t="shared" si="38"/>
        <v>31.03.2017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 t="str">
        <f t="shared" si="38"/>
        <v>31.03.2017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 t="str">
        <f t="shared" si="38"/>
        <v>31.03.2017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 t="str">
        <f t="shared" si="38"/>
        <v>31.03.2017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 t="str">
        <f t="shared" si="38"/>
        <v>31.03.2017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 t="str">
        <f t="shared" si="38"/>
        <v>31.03.2017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 t="str">
        <f t="shared" si="38"/>
        <v>31.03.2017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 t="str">
        <f t="shared" si="38"/>
        <v>31.03.2017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 t="str">
        <f t="shared" si="38"/>
        <v>31.03.2017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 t="str">
        <f t="shared" si="38"/>
        <v>31.03.2017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 t="str">
        <f t="shared" si="38"/>
        <v>31.03.2017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7186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 t="str">
        <f t="shared" si="38"/>
        <v>31.03.2017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 t="str">
        <f t="shared" si="38"/>
        <v>31.03.2017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 t="str">
        <f t="shared" si="38"/>
        <v>31.03.2017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 t="str">
        <f t="shared" si="38"/>
        <v>31.03.2017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 t="str">
        <f t="shared" si="38"/>
        <v>31.03.2017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 t="str">
        <f t="shared" si="38"/>
        <v>31.03.2017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 t="str">
        <f t="shared" si="38"/>
        <v>31.03.2017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 t="str">
        <f t="shared" si="38"/>
        <v>31.03.2017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31.03.2017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 t="str">
        <f t="shared" si="41"/>
        <v>31.03.2017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 t="str">
        <f t="shared" si="41"/>
        <v>31.03.2017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 t="str">
        <f t="shared" si="41"/>
        <v>31.03.2017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 t="str">
        <f t="shared" si="41"/>
        <v>31.03.2017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 t="str">
        <f t="shared" si="41"/>
        <v>31.03.2017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 t="str">
        <f t="shared" si="41"/>
        <v>31.03.2017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 t="str">
        <f t="shared" si="41"/>
        <v>31.03.2017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 t="str">
        <f t="shared" si="41"/>
        <v>31.03.2017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 t="str">
        <f t="shared" si="41"/>
        <v>31.03.2017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 t="str">
        <f t="shared" si="41"/>
        <v>31.03.2017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 t="str">
        <f t="shared" si="41"/>
        <v>31.03.2017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 t="str">
        <f t="shared" si="41"/>
        <v>31.03.2017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 t="str">
        <f t="shared" si="41"/>
        <v>31.03.2017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 t="str">
        <f t="shared" si="41"/>
        <v>31.03.2017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 t="str">
        <f t="shared" si="41"/>
        <v>31.03.2017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 t="str">
        <f t="shared" si="41"/>
        <v>31.03.2017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 t="str">
        <f t="shared" si="41"/>
        <v>31.03.2017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 t="str">
        <f t="shared" si="41"/>
        <v>31.03.2017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 t="str">
        <f t="shared" si="41"/>
        <v>31.03.2017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 t="str">
        <f t="shared" si="41"/>
        <v>31.03.2017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 t="str">
        <f t="shared" si="41"/>
        <v>31.03.2017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 t="str">
        <f t="shared" si="41"/>
        <v>31.03.2017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 t="str">
        <f t="shared" si="41"/>
        <v>31.03.2017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 t="str">
        <f t="shared" si="41"/>
        <v>31.03.2017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 t="str">
        <f t="shared" si="41"/>
        <v>31.03.2017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 t="str">
        <f t="shared" si="41"/>
        <v>31.03.2017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 t="str">
        <f t="shared" si="41"/>
        <v>31.03.2017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 t="str">
        <f t="shared" si="41"/>
        <v>31.03.2017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 t="str">
        <f t="shared" si="41"/>
        <v>31.03.2017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 t="str">
        <f t="shared" si="41"/>
        <v>31.03.2017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 t="str">
        <f t="shared" si="41"/>
        <v>31.03.2017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21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 t="str">
        <f t="shared" si="41"/>
        <v>31.03.2017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 t="str">
        <f t="shared" si="41"/>
        <v>31.03.2017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 t="str">
        <f t="shared" si="41"/>
        <v>31.03.2017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 t="str">
        <f t="shared" si="41"/>
        <v>31.03.2017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 t="str">
        <f t="shared" si="41"/>
        <v>31.03.2017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 t="str">
        <f t="shared" si="41"/>
        <v>31.03.2017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 t="str">
        <f t="shared" si="41"/>
        <v>31.03.2017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 t="str">
        <f t="shared" si="41"/>
        <v>31.03.2017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 t="str">
        <f t="shared" si="41"/>
        <v>31.03.2017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 t="str">
        <f t="shared" si="41"/>
        <v>31.03.2017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 t="str">
        <f t="shared" si="41"/>
        <v>31.03.2017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 t="str">
        <f t="shared" si="41"/>
        <v>31.03.2017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 t="str">
        <f t="shared" si="41"/>
        <v>31.03.2017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 t="str">
        <f t="shared" si="41"/>
        <v>31.03.2017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 t="str">
        <f t="shared" si="41"/>
        <v>31.03.2017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 t="str">
        <f t="shared" si="41"/>
        <v>31.03.2017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 t="str">
        <f t="shared" si="41"/>
        <v>31.03.2017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 t="str">
        <f t="shared" si="41"/>
        <v>31.03.2017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 t="str">
        <f t="shared" si="41"/>
        <v>31.03.2017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 t="str">
        <f t="shared" si="41"/>
        <v>31.03.2017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21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 t="str">
        <f t="shared" si="41"/>
        <v>31.03.2017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 t="str">
        <f t="shared" si="41"/>
        <v>31.03.2017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 t="str">
        <f t="shared" si="41"/>
        <v>31.03.2017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135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 t="str">
        <f t="shared" si="41"/>
        <v>31.03.2017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39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 t="str">
        <f t="shared" si="41"/>
        <v>31.03.2017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18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 t="str">
        <f t="shared" si="41"/>
        <v>31.03.2017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65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 t="str">
        <f t="shared" si="41"/>
        <v>31.03.2017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 t="str">
        <f t="shared" si="41"/>
        <v>31.03.2017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 t="str">
        <f t="shared" si="41"/>
        <v>31.03.2017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3462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 t="str">
        <f t="shared" si="41"/>
        <v>31.03.2017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3684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 t="str">
        <f t="shared" si="41"/>
        <v>31.03.2017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 t="str">
        <f t="shared" si="41"/>
        <v>31.03.2017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31.03.2017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 t="str">
        <f t="shared" si="44"/>
        <v>31.03.2017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 t="str">
        <f t="shared" si="44"/>
        <v>31.03.2017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 t="str">
        <f t="shared" si="44"/>
        <v>31.03.2017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 t="str">
        <f t="shared" si="44"/>
        <v>31.03.2017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 t="str">
        <f t="shared" si="44"/>
        <v>31.03.2017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 t="str">
        <f t="shared" si="44"/>
        <v>31.03.2017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 t="str">
        <f t="shared" si="44"/>
        <v>31.03.2017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 t="str">
        <f t="shared" si="44"/>
        <v>31.03.2017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 t="str">
        <f t="shared" si="44"/>
        <v>31.03.2017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 t="str">
        <f t="shared" si="44"/>
        <v>31.03.2017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 t="str">
        <f t="shared" si="44"/>
        <v>31.03.2017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 t="str">
        <f t="shared" si="44"/>
        <v>31.03.2017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 t="str">
        <f t="shared" si="44"/>
        <v>31.03.2017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 t="str">
        <f t="shared" si="44"/>
        <v>31.03.2017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 t="str">
        <f t="shared" si="44"/>
        <v>31.03.2017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 t="str">
        <f t="shared" si="44"/>
        <v>31.03.2017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 t="str">
        <f t="shared" si="44"/>
        <v>31.03.2017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7165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 t="str">
        <f t="shared" si="44"/>
        <v>31.03.2017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 t="str">
        <f t="shared" si="44"/>
        <v>31.03.2017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735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 t="str">
        <f t="shared" si="44"/>
        <v>31.03.2017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134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 t="str">
        <f t="shared" si="44"/>
        <v>31.03.2017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32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 t="str">
        <f t="shared" si="44"/>
        <v>31.03.2017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 t="str">
        <f t="shared" si="44"/>
        <v>31.03.2017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56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 t="str">
        <f t="shared" si="44"/>
        <v>31.03.2017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 t="str">
        <f t="shared" si="44"/>
        <v>31.03.2017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 t="str">
        <f t="shared" si="44"/>
        <v>31.03.2017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975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 t="str">
        <f t="shared" si="44"/>
        <v>31.03.2017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 t="str">
        <f t="shared" si="44"/>
        <v>31.03.2017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 t="str">
        <f t="shared" si="44"/>
        <v>31.03.2017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 t="str">
        <f t="shared" si="44"/>
        <v>31.03.2017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 t="str">
        <f t="shared" si="44"/>
        <v>31.03.2017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 t="str">
        <f t="shared" si="44"/>
        <v>31.03.2017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 t="str">
        <f t="shared" si="44"/>
        <v>31.03.2017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 t="str">
        <f t="shared" si="44"/>
        <v>31.03.2017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 t="str">
        <f t="shared" si="44"/>
        <v>31.03.2017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 t="str">
        <f t="shared" si="44"/>
        <v>31.03.2017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 t="str">
        <f t="shared" si="44"/>
        <v>31.03.2017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 t="str">
        <f t="shared" si="44"/>
        <v>31.03.2017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 t="str">
        <f t="shared" si="44"/>
        <v>31.03.2017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 t="str">
        <f t="shared" si="44"/>
        <v>31.03.2017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 t="str">
        <f t="shared" si="44"/>
        <v>31.03.2017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 t="str">
        <f t="shared" si="44"/>
        <v>31.03.2017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 t="str">
        <f t="shared" si="44"/>
        <v>31.03.2017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 t="str">
        <f t="shared" si="44"/>
        <v>31.03.2017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 t="str">
        <f t="shared" si="44"/>
        <v>31.03.2017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 t="str">
        <f t="shared" si="44"/>
        <v>31.03.2017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 t="str">
        <f t="shared" si="44"/>
        <v>31.03.2017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994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 t="str">
        <f t="shared" si="44"/>
        <v>31.03.2017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 t="str">
        <f t="shared" si="44"/>
        <v>31.03.2017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9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 t="str">
        <f t="shared" si="44"/>
        <v>31.03.2017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 t="str">
        <f t="shared" si="44"/>
        <v>31.03.2017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 t="str">
        <f t="shared" si="44"/>
        <v>31.03.2017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 t="str">
        <f t="shared" si="44"/>
        <v>31.03.2017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 t="str">
        <f t="shared" si="44"/>
        <v>31.03.2017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 t="str">
        <f t="shared" si="44"/>
        <v>31.03.2017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 t="str">
        <f t="shared" si="44"/>
        <v>31.03.2017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 t="str">
        <f t="shared" si="44"/>
        <v>31.03.2017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 t="str">
        <f t="shared" si="44"/>
        <v>31.03.2017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 t="str">
        <f t="shared" si="44"/>
        <v>31.03.2017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 t="str">
        <f t="shared" si="44"/>
        <v>31.03.2017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 t="str">
        <f t="shared" si="44"/>
        <v>31.03.2017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 t="str">
        <f t="shared" si="44"/>
        <v>31.03.2017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 t="str">
        <f t="shared" si="44"/>
        <v>31.03.2017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31.03.2017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 t="str">
        <f t="shared" si="47"/>
        <v>31.03.2017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 t="str">
        <f t="shared" si="47"/>
        <v>31.03.2017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 t="str">
        <f t="shared" si="47"/>
        <v>31.03.2017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 t="str">
        <f t="shared" si="47"/>
        <v>31.03.2017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 t="str">
        <f t="shared" si="47"/>
        <v>31.03.2017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 t="str">
        <f t="shared" si="47"/>
        <v>31.03.2017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 t="str">
        <f t="shared" si="47"/>
        <v>31.03.2017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 t="str">
        <f t="shared" si="47"/>
        <v>31.03.2017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 t="str">
        <f t="shared" si="47"/>
        <v>31.03.2017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 t="str">
        <f t="shared" si="47"/>
        <v>31.03.2017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 t="str">
        <f t="shared" si="47"/>
        <v>31.03.2017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 t="str">
        <f t="shared" si="47"/>
        <v>31.03.2017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 t="str">
        <f t="shared" si="47"/>
        <v>31.03.2017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10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 t="str">
        <f t="shared" si="47"/>
        <v>31.03.2017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 t="str">
        <f t="shared" si="47"/>
        <v>31.03.2017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 t="str">
        <f t="shared" si="47"/>
        <v>31.03.2017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 t="str">
        <f t="shared" si="47"/>
        <v>31.03.2017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 t="str">
        <f t="shared" si="47"/>
        <v>31.03.2017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 t="str">
        <f t="shared" si="47"/>
        <v>31.03.2017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 t="str">
        <f t="shared" si="47"/>
        <v>31.03.2017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 t="str">
        <f t="shared" si="47"/>
        <v>31.03.2017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 t="str">
        <f t="shared" si="47"/>
        <v>31.03.2017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 t="str">
        <f t="shared" si="47"/>
        <v>31.03.2017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 t="str">
        <f t="shared" si="47"/>
        <v>31.03.2017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 t="str">
        <f t="shared" si="47"/>
        <v>31.03.2017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 t="str">
        <f t="shared" si="47"/>
        <v>31.03.2017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 t="str">
        <f t="shared" si="47"/>
        <v>31.03.2017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 t="str">
        <f t="shared" si="47"/>
        <v>31.03.2017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 t="str">
        <f t="shared" si="47"/>
        <v>31.03.2017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 t="str">
        <f t="shared" si="47"/>
        <v>31.03.2017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 t="str">
        <f t="shared" si="47"/>
        <v>31.03.2017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 t="str">
        <f t="shared" si="47"/>
        <v>31.03.2017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 t="str">
        <f t="shared" si="47"/>
        <v>31.03.2017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 t="str">
        <f t="shared" si="47"/>
        <v>31.03.2017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 t="str">
        <f t="shared" si="47"/>
        <v>31.03.2017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 t="str">
        <f t="shared" si="47"/>
        <v>31.03.2017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 t="str">
        <f t="shared" si="47"/>
        <v>31.03.2017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 t="str">
        <f t="shared" si="47"/>
        <v>31.03.2017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 t="str">
        <f t="shared" si="47"/>
        <v>31.03.2017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 t="str">
        <f t="shared" si="47"/>
        <v>31.03.2017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 t="str">
        <f t="shared" si="47"/>
        <v>31.03.2017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 t="str">
        <f t="shared" si="47"/>
        <v>31.03.2017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 t="str">
        <f t="shared" si="47"/>
        <v>31.03.2017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 t="str">
        <f t="shared" si="47"/>
        <v>31.03.2017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 t="str">
        <f t="shared" si="47"/>
        <v>31.03.2017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744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 t="str">
        <f t="shared" si="47"/>
        <v>31.03.2017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133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 t="str">
        <f t="shared" si="47"/>
        <v>31.03.2017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32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 t="str">
        <f t="shared" si="47"/>
        <v>31.03.2017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18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 t="str">
        <f t="shared" si="47"/>
        <v>31.03.2017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57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 t="str">
        <f t="shared" si="47"/>
        <v>31.03.2017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 t="str">
        <f t="shared" si="47"/>
        <v>31.03.2017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 t="str">
        <f t="shared" si="47"/>
        <v>31.03.2017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984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 t="str">
        <f t="shared" si="47"/>
        <v>31.03.2017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 t="str">
        <f t="shared" si="47"/>
        <v>31.03.2017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 t="str">
        <f t="shared" si="47"/>
        <v>31.03.2017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 t="str">
        <f t="shared" si="47"/>
        <v>31.03.2017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 t="str">
        <f t="shared" si="47"/>
        <v>31.03.2017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 t="str">
        <f t="shared" si="47"/>
        <v>31.03.2017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 t="str">
        <f t="shared" si="47"/>
        <v>31.03.2017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 t="str">
        <f t="shared" si="47"/>
        <v>31.03.2017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 t="str">
        <f t="shared" si="47"/>
        <v>31.03.2017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 t="str">
        <f t="shared" si="47"/>
        <v>31.03.2017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 t="str">
        <f t="shared" si="47"/>
        <v>31.03.2017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31.03.2017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 t="str">
        <f t="shared" si="50"/>
        <v>31.03.2017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 t="str">
        <f t="shared" si="50"/>
        <v>31.03.2017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 t="str">
        <f t="shared" si="50"/>
        <v>31.03.2017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 t="str">
        <f t="shared" si="50"/>
        <v>31.03.2017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 t="str">
        <f t="shared" si="50"/>
        <v>31.03.2017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 t="str">
        <f t="shared" si="50"/>
        <v>31.03.2017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 t="str">
        <f t="shared" si="50"/>
        <v>31.03.2017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 t="str">
        <f t="shared" si="50"/>
        <v>31.03.2017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 t="str">
        <f t="shared" si="50"/>
        <v>31.03.2017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1003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 t="str">
        <f t="shared" si="50"/>
        <v>31.03.2017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 t="str">
        <f t="shared" si="50"/>
        <v>31.03.2017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 t="str">
        <f t="shared" si="50"/>
        <v>31.03.2017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 t="str">
        <f t="shared" si="50"/>
        <v>31.03.2017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 t="str">
        <f t="shared" si="50"/>
        <v>31.03.2017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 t="str">
        <f t="shared" si="50"/>
        <v>31.03.2017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 t="str">
        <f t="shared" si="50"/>
        <v>31.03.2017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 t="str">
        <f t="shared" si="50"/>
        <v>31.03.2017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 t="str">
        <f t="shared" si="50"/>
        <v>31.03.2017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 t="str">
        <f t="shared" si="50"/>
        <v>31.03.2017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 t="str">
        <f t="shared" si="50"/>
        <v>31.03.2017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 t="str">
        <f t="shared" si="50"/>
        <v>31.03.2017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 t="str">
        <f t="shared" si="50"/>
        <v>31.03.2017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 t="str">
        <f t="shared" si="50"/>
        <v>31.03.2017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 t="str">
        <f t="shared" si="50"/>
        <v>31.03.2017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 t="str">
        <f t="shared" si="50"/>
        <v>31.03.2017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 t="str">
        <f t="shared" si="50"/>
        <v>31.03.2017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 t="str">
        <f t="shared" si="50"/>
        <v>31.03.2017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 t="str">
        <f t="shared" si="50"/>
        <v>31.03.2017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 t="str">
        <f t="shared" si="50"/>
        <v>31.03.2017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 t="str">
        <f t="shared" si="50"/>
        <v>31.03.2017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 t="str">
        <f t="shared" si="50"/>
        <v>31.03.2017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 t="str">
        <f t="shared" si="50"/>
        <v>31.03.2017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 t="str">
        <f t="shared" si="50"/>
        <v>31.03.2017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 t="str">
        <f t="shared" si="50"/>
        <v>31.03.2017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 t="str">
        <f t="shared" si="50"/>
        <v>31.03.2017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 t="str">
        <f t="shared" si="50"/>
        <v>31.03.2017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 t="str">
        <f t="shared" si="50"/>
        <v>31.03.2017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 t="str">
        <f t="shared" si="50"/>
        <v>31.03.2017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 t="str">
        <f t="shared" si="50"/>
        <v>31.03.2017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 t="str">
        <f t="shared" si="50"/>
        <v>31.03.2017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 t="str">
        <f t="shared" si="50"/>
        <v>31.03.2017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 t="str">
        <f t="shared" si="50"/>
        <v>31.03.2017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 t="str">
        <f t="shared" si="50"/>
        <v>31.03.2017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 t="str">
        <f t="shared" si="50"/>
        <v>31.03.2017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 t="str">
        <f t="shared" si="50"/>
        <v>31.03.2017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 t="str">
        <f t="shared" si="50"/>
        <v>31.03.2017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 t="str">
        <f t="shared" si="50"/>
        <v>31.03.2017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 t="str">
        <f t="shared" si="50"/>
        <v>31.03.2017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 t="str">
        <f t="shared" si="50"/>
        <v>31.03.2017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 t="str">
        <f t="shared" si="50"/>
        <v>31.03.2017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 t="str">
        <f t="shared" si="50"/>
        <v>31.03.2017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 t="str">
        <f t="shared" si="50"/>
        <v>31.03.2017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 t="str">
        <f t="shared" si="50"/>
        <v>31.03.2017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 t="str">
        <f t="shared" si="50"/>
        <v>31.03.2017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 t="str">
        <f t="shared" si="50"/>
        <v>31.03.2017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 t="str">
        <f t="shared" si="50"/>
        <v>31.03.2017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 t="str">
        <f t="shared" si="50"/>
        <v>31.03.2017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 t="str">
        <f t="shared" si="50"/>
        <v>31.03.2017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 t="str">
        <f t="shared" si="50"/>
        <v>31.03.2017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 t="str">
        <f t="shared" si="50"/>
        <v>31.03.2017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 t="str">
        <f t="shared" si="50"/>
        <v>31.03.2017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 t="str">
        <f t="shared" si="50"/>
        <v>31.03.2017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 t="str">
        <f t="shared" si="50"/>
        <v>31.03.2017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31.03.2017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 t="str">
        <f t="shared" si="53"/>
        <v>31.03.2017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 t="str">
        <f t="shared" si="53"/>
        <v>31.03.2017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 t="str">
        <f t="shared" si="53"/>
        <v>31.03.2017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 t="str">
        <f t="shared" si="53"/>
        <v>31.03.2017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 t="str">
        <f t="shared" si="53"/>
        <v>31.03.2017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 t="str">
        <f t="shared" si="53"/>
        <v>31.03.2017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 t="str">
        <f t="shared" si="53"/>
        <v>31.03.2017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744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 t="str">
        <f t="shared" si="53"/>
        <v>31.03.2017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133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 t="str">
        <f t="shared" si="53"/>
        <v>31.03.2017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32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 t="str">
        <f t="shared" si="53"/>
        <v>31.03.2017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18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 t="str">
        <f t="shared" si="53"/>
        <v>31.03.2017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57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 t="str">
        <f t="shared" si="53"/>
        <v>31.03.2017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 t="str">
        <f t="shared" si="53"/>
        <v>31.03.2017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 t="str">
        <f t="shared" si="53"/>
        <v>31.03.2017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984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 t="str">
        <f t="shared" si="53"/>
        <v>31.03.2017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 t="str">
        <f t="shared" si="53"/>
        <v>31.03.2017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 t="str">
        <f t="shared" si="53"/>
        <v>31.03.2017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 t="str">
        <f t="shared" si="53"/>
        <v>31.03.2017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 t="str">
        <f t="shared" si="53"/>
        <v>31.03.2017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 t="str">
        <f t="shared" si="53"/>
        <v>31.03.2017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 t="str">
        <f t="shared" si="53"/>
        <v>31.03.2017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 t="str">
        <f t="shared" si="53"/>
        <v>31.03.2017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 t="str">
        <f t="shared" si="53"/>
        <v>31.03.2017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 t="str">
        <f t="shared" si="53"/>
        <v>31.03.2017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 t="str">
        <f t="shared" si="53"/>
        <v>31.03.2017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 t="str">
        <f t="shared" si="53"/>
        <v>31.03.2017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 t="str">
        <f t="shared" si="53"/>
        <v>31.03.2017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 t="str">
        <f t="shared" si="53"/>
        <v>31.03.2017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 t="str">
        <f t="shared" si="53"/>
        <v>31.03.2017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 t="str">
        <f t="shared" si="53"/>
        <v>31.03.2017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 t="str">
        <f t="shared" si="53"/>
        <v>31.03.2017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 t="str">
        <f t="shared" si="53"/>
        <v>31.03.2017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 t="str">
        <f t="shared" si="53"/>
        <v>31.03.2017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 t="str">
        <f t="shared" si="53"/>
        <v>31.03.2017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 t="str">
        <f t="shared" si="53"/>
        <v>31.03.2017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1003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 t="str">
        <f t="shared" si="53"/>
        <v>31.03.2017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 t="str">
        <f t="shared" si="53"/>
        <v>31.03.2017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983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 t="str">
        <f t="shared" si="53"/>
        <v>31.03.2017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 t="str">
        <f t="shared" si="53"/>
        <v>31.03.2017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 t="str">
        <f t="shared" si="53"/>
        <v>31.03.2017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 t="str">
        <f t="shared" si="53"/>
        <v>31.03.2017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 t="str">
        <f t="shared" si="53"/>
        <v>31.03.2017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 t="str">
        <f t="shared" si="53"/>
        <v>31.03.2017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 t="str">
        <f t="shared" si="53"/>
        <v>31.03.2017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2478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 t="str">
        <f t="shared" si="53"/>
        <v>31.03.2017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3684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 t="str">
        <f t="shared" si="53"/>
        <v>31.03.2017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 t="str">
        <f t="shared" si="53"/>
        <v>31.03.2017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 t="str">
        <f t="shared" si="53"/>
        <v>31.03.2017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 t="str">
        <f t="shared" si="53"/>
        <v>31.03.2017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 t="str">
        <f t="shared" si="53"/>
        <v>31.03.2017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 t="str">
        <f t="shared" si="53"/>
        <v>31.03.2017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 t="str">
        <f t="shared" si="53"/>
        <v>31.03.2017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 t="str">
        <f t="shared" si="53"/>
        <v>31.03.2017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 t="str">
        <f t="shared" si="53"/>
        <v>31.03.2017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 t="str">
        <f t="shared" si="53"/>
        <v>31.03.2017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 t="str">
        <f t="shared" si="53"/>
        <v>31.03.2017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 t="str">
        <f t="shared" si="53"/>
        <v>31.03.2017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 t="str">
        <f t="shared" si="53"/>
        <v>31.03.2017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 t="str">
        <f t="shared" si="53"/>
        <v>31.03.2017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 t="str">
        <f t="shared" si="53"/>
        <v>31.03.2017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 t="str">
        <f t="shared" si="53"/>
        <v>31.03.2017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 t="str">
        <f t="shared" si="53"/>
        <v>31.03.2017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 t="str">
        <f t="shared" si="53"/>
        <v>31.03.2017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 t="str">
        <f t="shared" si="53"/>
        <v>31.03.2017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 t="str">
        <f t="shared" si="53"/>
        <v>31.03.2017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6162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31.03.2017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 t="str">
        <f t="shared" si="56"/>
        <v>31.03.2017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 t="str">
        <f t="shared" si="56"/>
        <v>31.03.2017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 t="str">
        <f t="shared" si="56"/>
        <v>31.03.2017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 t="str">
        <f t="shared" si="56"/>
        <v>31.03.2017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 t="str">
        <f t="shared" si="56"/>
        <v>31.03.2017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 t="str">
        <f t="shared" si="56"/>
        <v>31.03.2017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 t="str">
        <f t="shared" si="56"/>
        <v>31.03.2017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 t="str">
        <f t="shared" si="56"/>
        <v>31.03.2017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 t="str">
        <f t="shared" si="56"/>
        <v>31.03.2017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 t="str">
        <f t="shared" si="56"/>
        <v>31.03.2017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 t="str">
        <f t="shared" si="56"/>
        <v>31.03.2017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 t="str">
        <f t="shared" si="56"/>
        <v>31.03.2017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 t="str">
        <f t="shared" si="56"/>
        <v>31.03.2017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 t="str">
        <f t="shared" si="56"/>
        <v>31.03.2017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 t="str">
        <f t="shared" si="56"/>
        <v>31.03.2017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300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 t="str">
        <f t="shared" si="56"/>
        <v>31.03.2017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 t="str">
        <f t="shared" si="56"/>
        <v>31.03.2017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 t="str">
        <f t="shared" si="56"/>
        <v>31.03.2017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25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 t="str">
        <f t="shared" si="56"/>
        <v>31.03.2017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 t="str">
        <f t="shared" si="56"/>
        <v>31.03.2017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 t="str">
        <f t="shared" si="56"/>
        <v>31.03.2017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 t="str">
        <f t="shared" si="56"/>
        <v>31.03.2017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 t="str">
        <f t="shared" si="56"/>
        <v>31.03.2017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 t="str">
        <f t="shared" si="56"/>
        <v>31.03.2017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 t="str">
        <f t="shared" si="56"/>
        <v>31.03.2017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 t="str">
        <f t="shared" si="56"/>
        <v>31.03.2017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 t="str">
        <f t="shared" si="56"/>
        <v>31.03.2017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 t="str">
        <f t="shared" si="56"/>
        <v>31.03.2017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 t="str">
        <f t="shared" si="56"/>
        <v>31.03.2017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 t="str">
        <f t="shared" si="56"/>
        <v>31.03.2017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328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 t="str">
        <f t="shared" si="56"/>
        <v>31.03.2017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328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 t="str">
        <f t="shared" si="56"/>
        <v>31.03.2017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 t="str">
        <f t="shared" si="56"/>
        <v>31.03.2017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 t="str">
        <f t="shared" si="56"/>
        <v>31.03.2017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 t="str">
        <f t="shared" si="56"/>
        <v>31.03.2017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 t="str">
        <f t="shared" si="56"/>
        <v>31.03.2017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 t="str">
        <f t="shared" si="56"/>
        <v>31.03.2017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 t="str">
        <f t="shared" si="56"/>
        <v>31.03.2017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 t="str">
        <f t="shared" si="56"/>
        <v>31.03.2017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 t="str">
        <f t="shared" si="56"/>
        <v>31.03.2017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 t="str">
        <f t="shared" si="56"/>
        <v>31.03.2017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 t="str">
        <f t="shared" si="56"/>
        <v>31.03.2017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 t="str">
        <f t="shared" si="56"/>
        <v>31.03.2017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 t="str">
        <f t="shared" si="56"/>
        <v>31.03.2017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 t="str">
        <f t="shared" si="56"/>
        <v>31.03.2017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 t="str">
        <f t="shared" si="56"/>
        <v>31.03.2017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 t="str">
        <f t="shared" si="56"/>
        <v>31.03.2017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174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 t="str">
        <f t="shared" si="56"/>
        <v>31.03.2017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 t="str">
        <f t="shared" si="56"/>
        <v>31.03.2017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 t="str">
        <f t="shared" si="56"/>
        <v>31.03.2017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12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 t="str">
        <f t="shared" si="56"/>
        <v>31.03.2017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 t="str">
        <f t="shared" si="56"/>
        <v>31.03.2017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 t="str">
        <f t="shared" si="56"/>
        <v>31.03.2017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 t="str">
        <f t="shared" si="56"/>
        <v>31.03.2017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 t="str">
        <f t="shared" si="56"/>
        <v>31.03.2017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 t="str">
        <f t="shared" si="56"/>
        <v>31.03.2017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 t="str">
        <f t="shared" si="56"/>
        <v>31.03.2017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 t="str">
        <f t="shared" si="56"/>
        <v>31.03.2017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 t="str">
        <f t="shared" si="56"/>
        <v>31.03.2017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 t="str">
        <f t="shared" si="56"/>
        <v>31.03.2017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 t="str">
        <f t="shared" si="56"/>
        <v>31.03.2017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 t="str">
        <f t="shared" si="56"/>
        <v>31.03.2017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186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 t="str">
        <f t="shared" si="56"/>
        <v>31.03.2017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186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31.03.2017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 t="str">
        <f t="shared" si="59"/>
        <v>31.03.2017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 t="str">
        <f t="shared" si="59"/>
        <v>31.03.2017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 t="str">
        <f t="shared" si="59"/>
        <v>31.03.2017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 t="str">
        <f t="shared" si="59"/>
        <v>31.03.2017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 t="str">
        <f t="shared" si="59"/>
        <v>31.03.2017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 t="str">
        <f t="shared" si="59"/>
        <v>31.03.2017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 t="str">
        <f t="shared" si="59"/>
        <v>31.03.2017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 t="str">
        <f t="shared" si="59"/>
        <v>31.03.2017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 t="str">
        <f t="shared" si="59"/>
        <v>31.03.2017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 t="str">
        <f t="shared" si="59"/>
        <v>31.03.2017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 t="str">
        <f t="shared" si="59"/>
        <v>31.03.2017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 t="str">
        <f t="shared" si="59"/>
        <v>31.03.2017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 t="str">
        <f t="shared" si="59"/>
        <v>31.03.2017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 t="str">
        <f t="shared" si="59"/>
        <v>31.03.2017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 t="str">
        <f t="shared" si="59"/>
        <v>31.03.2017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126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 t="str">
        <f t="shared" si="59"/>
        <v>31.03.2017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 t="str">
        <f t="shared" si="59"/>
        <v>31.03.2017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 t="str">
        <f t="shared" si="59"/>
        <v>31.03.2017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13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 t="str">
        <f t="shared" si="59"/>
        <v>31.03.2017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 t="str">
        <f t="shared" si="59"/>
        <v>31.03.2017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 t="str">
        <f t="shared" si="59"/>
        <v>31.03.2017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 t="str">
        <f t="shared" si="59"/>
        <v>31.03.2017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 t="str">
        <f t="shared" si="59"/>
        <v>31.03.2017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 t="str">
        <f t="shared" si="59"/>
        <v>31.03.2017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 t="str">
        <f t="shared" si="59"/>
        <v>31.03.2017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 t="str">
        <f t="shared" si="59"/>
        <v>31.03.2017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 t="str">
        <f t="shared" si="59"/>
        <v>31.03.2017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 t="str">
        <f t="shared" si="59"/>
        <v>31.03.2017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 t="str">
        <f t="shared" si="59"/>
        <v>31.03.2017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 t="str">
        <f t="shared" si="59"/>
        <v>31.03.2017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142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 t="str">
        <f t="shared" si="59"/>
        <v>31.03.2017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142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 t="str">
        <f t="shared" si="59"/>
        <v>31.03.2017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 t="str">
        <f t="shared" si="59"/>
        <v>31.03.2017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 t="str">
        <f t="shared" si="59"/>
        <v>31.03.2017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 t="str">
        <f t="shared" si="59"/>
        <v>31.03.2017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 t="str">
        <f t="shared" si="59"/>
        <v>31.03.2017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 t="str">
        <f t="shared" si="59"/>
        <v>31.03.2017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 t="str">
        <f t="shared" si="59"/>
        <v>31.03.2017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 t="str">
        <f t="shared" si="59"/>
        <v>31.03.2017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 t="str">
        <f t="shared" si="59"/>
        <v>31.03.2017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 t="str">
        <f t="shared" si="59"/>
        <v>31.03.2017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 t="str">
        <f t="shared" si="59"/>
        <v>31.03.2017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 t="str">
        <f t="shared" si="59"/>
        <v>31.03.2017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 t="str">
        <f t="shared" si="59"/>
        <v>31.03.2017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 t="str">
        <f t="shared" si="59"/>
        <v>31.03.2017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 t="str">
        <f t="shared" si="59"/>
        <v>31.03.2017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 t="str">
        <f t="shared" si="59"/>
        <v>31.03.2017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166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 t="str">
        <f t="shared" si="59"/>
        <v>31.03.2017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 t="str">
        <f t="shared" si="59"/>
        <v>31.03.2017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 t="str">
        <f t="shared" si="59"/>
        <v>31.03.2017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 t="str">
        <f t="shared" si="59"/>
        <v>31.03.2017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 t="str">
        <f t="shared" si="59"/>
        <v>31.03.2017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 t="str">
        <f t="shared" si="59"/>
        <v>31.03.2017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 t="str">
        <f t="shared" si="59"/>
        <v>31.03.2017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 t="str">
        <f t="shared" si="59"/>
        <v>31.03.2017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 t="str">
        <f t="shared" si="59"/>
        <v>31.03.2017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 t="str">
        <f t="shared" si="59"/>
        <v>31.03.2017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 t="str">
        <f t="shared" si="59"/>
        <v>31.03.2017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 t="str">
        <f t="shared" si="59"/>
        <v>31.03.2017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 t="str">
        <f t="shared" si="59"/>
        <v>31.03.2017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 t="str">
        <f t="shared" si="59"/>
        <v>31.03.2017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 t="str">
        <f t="shared" si="59"/>
        <v>31.03.2017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128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 t="str">
        <f t="shared" si="59"/>
        <v>31.03.2017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31.03.2017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70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 t="str">
        <f t="shared" si="62"/>
        <v>31.03.2017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 t="str">
        <f t="shared" si="62"/>
        <v>31.03.2017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 t="str">
        <f t="shared" si="62"/>
        <v>31.03.2017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37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 t="str">
        <f t="shared" si="62"/>
        <v>31.03.2017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 t="str">
        <f t="shared" si="62"/>
        <v>31.03.2017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 t="str">
        <f t="shared" si="62"/>
        <v>31.03.2017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 t="str">
        <f t="shared" si="62"/>
        <v>31.03.2017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 t="str">
        <f t="shared" si="62"/>
        <v>31.03.2017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 t="str">
        <f t="shared" si="62"/>
        <v>31.03.2017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133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 t="str">
        <f t="shared" si="62"/>
        <v>31.03.2017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318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 t="str">
        <f t="shared" si="62"/>
        <v>31.03.2017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 t="str">
        <f t="shared" si="62"/>
        <v>31.03.2017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 t="str">
        <f t="shared" si="62"/>
        <v>31.03.2017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 t="str">
        <f t="shared" si="62"/>
        <v>31.03.2017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 t="str">
        <f t="shared" si="62"/>
        <v>31.03.2017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 t="str">
        <f t="shared" si="62"/>
        <v>31.03.2017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 t="str">
        <f t="shared" si="62"/>
        <v>31.03.2017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 t="str">
        <f t="shared" si="62"/>
        <v>31.03.2017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 t="str">
        <f t="shared" si="62"/>
        <v>31.03.2017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 t="str">
        <f t="shared" si="62"/>
        <v>31.03.2017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 t="str">
        <f t="shared" si="62"/>
        <v>31.03.2017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 t="str">
        <f t="shared" si="62"/>
        <v>31.03.2017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 t="str">
        <f t="shared" si="62"/>
        <v>31.03.2017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 t="str">
        <f t="shared" si="62"/>
        <v>31.03.2017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 t="str">
        <f t="shared" si="62"/>
        <v>31.03.2017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 t="str">
        <f t="shared" si="62"/>
        <v>31.03.2017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 t="str">
        <f t="shared" si="62"/>
        <v>31.03.2017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 t="str">
        <f t="shared" si="62"/>
        <v>31.03.2017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 t="str">
        <f t="shared" si="62"/>
        <v>31.03.2017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 t="str">
        <f t="shared" si="62"/>
        <v>31.03.2017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 t="str">
        <f t="shared" si="62"/>
        <v>31.03.2017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 t="str">
        <f t="shared" si="62"/>
        <v>31.03.2017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 t="str">
        <f t="shared" si="62"/>
        <v>31.03.2017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 t="str">
        <f t="shared" si="62"/>
        <v>31.03.2017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 t="str">
        <f t="shared" si="62"/>
        <v>31.03.2017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 t="str">
        <f t="shared" si="62"/>
        <v>31.03.2017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 t="str">
        <f t="shared" si="62"/>
        <v>31.03.2017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 t="str">
        <f t="shared" si="62"/>
        <v>31.03.2017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 t="str">
        <f t="shared" si="62"/>
        <v>31.03.2017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 t="str">
        <f t="shared" si="62"/>
        <v>31.03.2017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 t="str">
        <f t="shared" si="62"/>
        <v>31.03.2017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71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 t="str">
        <f t="shared" si="62"/>
        <v>31.03.2017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 t="str">
        <f t="shared" si="62"/>
        <v>31.03.2017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 t="str">
        <f t="shared" si="62"/>
        <v>31.03.2017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 t="str">
        <f t="shared" si="62"/>
        <v>31.03.2017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 t="str">
        <f t="shared" si="62"/>
        <v>31.03.2017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37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 t="str">
        <f t="shared" si="62"/>
        <v>31.03.2017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 t="str">
        <f t="shared" si="62"/>
        <v>31.03.2017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 t="str">
        <f t="shared" si="62"/>
        <v>31.03.2017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 t="str">
        <f t="shared" si="62"/>
        <v>31.03.2017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 t="str">
        <f t="shared" si="62"/>
        <v>31.03.2017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 t="str">
        <f t="shared" si="62"/>
        <v>31.03.2017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 t="str">
        <f t="shared" si="62"/>
        <v>31.03.2017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 t="str">
        <f t="shared" si="62"/>
        <v>31.03.2017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 t="str">
        <f t="shared" si="62"/>
        <v>31.03.2017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 t="str">
        <f t="shared" si="62"/>
        <v>31.03.2017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 t="str">
        <f t="shared" si="62"/>
        <v>31.03.2017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 t="str">
        <f t="shared" si="62"/>
        <v>31.03.2017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 t="str">
        <f t="shared" si="62"/>
        <v>31.03.2017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 t="str">
        <f t="shared" si="62"/>
        <v>31.03.2017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 t="str">
        <f t="shared" si="62"/>
        <v>31.03.2017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 t="str">
        <f t="shared" si="62"/>
        <v>31.03.2017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 t="str">
        <f t="shared" si="62"/>
        <v>31.03.2017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31.03.2017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 t="str">
        <f t="shared" si="65"/>
        <v>31.03.2017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 t="str">
        <f t="shared" si="65"/>
        <v>31.03.2017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 t="str">
        <f t="shared" si="65"/>
        <v>31.03.2017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 t="str">
        <f t="shared" si="65"/>
        <v>31.03.2017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 t="str">
        <f t="shared" si="65"/>
        <v>31.03.2017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166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 t="str">
        <f t="shared" si="65"/>
        <v>31.03.2017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 t="str">
        <f t="shared" si="65"/>
        <v>31.03.2017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 t="str">
        <f t="shared" si="65"/>
        <v>31.03.2017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 t="str">
        <f t="shared" si="65"/>
        <v>31.03.2017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 t="str">
        <f t="shared" si="65"/>
        <v>31.03.2017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 t="str">
        <f t="shared" si="65"/>
        <v>31.03.2017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 t="str">
        <f t="shared" si="65"/>
        <v>31.03.2017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 t="str">
        <f t="shared" si="65"/>
        <v>31.03.2017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 t="str">
        <f t="shared" si="65"/>
        <v>31.03.2017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 t="str">
        <f t="shared" si="65"/>
        <v>31.03.2017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 t="str">
        <f t="shared" si="65"/>
        <v>31.03.2017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 t="str">
        <f t="shared" si="65"/>
        <v>31.03.2017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 t="str">
        <f t="shared" si="65"/>
        <v>31.03.2017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 t="str">
        <f t="shared" si="65"/>
        <v>31.03.2017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 t="str">
        <f t="shared" si="65"/>
        <v>31.03.2017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57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 t="str">
        <f t="shared" si="65"/>
        <v>31.03.2017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 t="str">
        <f t="shared" si="65"/>
        <v>31.03.2017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57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 t="str">
        <f t="shared" si="65"/>
        <v>31.03.2017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 t="str">
        <f t="shared" si="65"/>
        <v>31.03.2017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 t="str">
        <f t="shared" si="65"/>
        <v>31.03.2017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 t="str">
        <f t="shared" si="65"/>
        <v>31.03.2017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 t="str">
        <f t="shared" si="65"/>
        <v>31.03.2017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 t="str">
        <f t="shared" si="65"/>
        <v>31.03.2017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 t="str">
        <f t="shared" si="65"/>
        <v>31.03.2017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 t="str">
        <f t="shared" si="65"/>
        <v>31.03.2017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 t="str">
        <f t="shared" si="65"/>
        <v>31.03.2017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57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 t="str">
        <f t="shared" si="65"/>
        <v>31.03.2017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242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 t="str">
        <f t="shared" si="65"/>
        <v>31.03.2017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 t="str">
        <f t="shared" si="65"/>
        <v>31.03.2017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 t="str">
        <f t="shared" si="65"/>
        <v>31.03.2017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 t="str">
        <f t="shared" si="65"/>
        <v>31.03.2017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 t="str">
        <f t="shared" si="65"/>
        <v>31.03.2017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 t="str">
        <f t="shared" si="65"/>
        <v>31.03.2017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 t="str">
        <f t="shared" si="65"/>
        <v>31.03.2017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 t="str">
        <f t="shared" si="65"/>
        <v>31.03.2017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 t="str">
        <f t="shared" si="65"/>
        <v>31.03.2017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 t="str">
        <f t="shared" si="65"/>
        <v>31.03.2017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 t="str">
        <f t="shared" si="65"/>
        <v>31.03.2017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 t="str">
        <f t="shared" si="65"/>
        <v>31.03.2017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 t="str">
        <f t="shared" si="65"/>
        <v>31.03.2017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 t="str">
        <f t="shared" si="65"/>
        <v>31.03.2017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 t="str">
        <f t="shared" si="65"/>
        <v>31.03.2017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 t="str">
        <f t="shared" si="65"/>
        <v>31.03.2017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 t="str">
        <f t="shared" si="65"/>
        <v>31.03.2017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 t="str">
        <f t="shared" si="65"/>
        <v>31.03.2017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 t="str">
        <f t="shared" si="65"/>
        <v>31.03.2017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 t="str">
        <f t="shared" si="65"/>
        <v>31.03.2017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 t="str">
        <f t="shared" si="65"/>
        <v>31.03.2017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 t="str">
        <f t="shared" si="65"/>
        <v>31.03.2017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 t="str">
        <f t="shared" si="65"/>
        <v>31.03.2017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 t="str">
        <f t="shared" si="65"/>
        <v>31.03.2017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 t="str">
        <f t="shared" si="65"/>
        <v>31.03.2017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 t="str">
        <f t="shared" si="65"/>
        <v>31.03.2017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 t="str">
        <f t="shared" si="65"/>
        <v>31.03.2017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 t="str">
        <f t="shared" si="65"/>
        <v>31.03.2017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 t="str">
        <f t="shared" si="65"/>
        <v>31.03.2017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 t="str">
        <f t="shared" si="65"/>
        <v>31.03.2017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 t="str">
        <f t="shared" si="65"/>
        <v>31.03.2017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31.03.2017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 t="str">
        <f t="shared" si="68"/>
        <v>31.03.2017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 t="str">
        <f t="shared" si="68"/>
        <v>31.03.2017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 t="str">
        <f t="shared" si="68"/>
        <v>31.03.2017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 t="str">
        <f t="shared" si="68"/>
        <v>31.03.2017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 t="str">
        <f t="shared" si="68"/>
        <v>31.03.2017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 t="str">
        <f t="shared" si="68"/>
        <v>31.03.2017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 t="str">
        <f t="shared" si="68"/>
        <v>31.03.2017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 t="str">
        <f t="shared" si="68"/>
        <v>31.03.2017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 t="str">
        <f t="shared" si="68"/>
        <v>31.03.2017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 t="str">
        <f t="shared" si="68"/>
        <v>31.03.2017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 t="str">
        <f t="shared" si="68"/>
        <v>31.03.2017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 t="str">
        <f t="shared" si="68"/>
        <v>31.03.2017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 t="str">
        <f t="shared" si="68"/>
        <v>31.03.2017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 t="str">
        <f t="shared" si="68"/>
        <v>31.03.2017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 t="str">
        <f t="shared" si="68"/>
        <v>31.03.2017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 t="str">
        <f t="shared" si="68"/>
        <v>31.03.2017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 t="str">
        <f t="shared" si="68"/>
        <v>31.03.2017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 t="str">
        <f t="shared" si="68"/>
        <v>31.03.2017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 t="str">
        <f t="shared" si="68"/>
        <v>31.03.2017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 t="str">
        <f t="shared" si="68"/>
        <v>31.03.2017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 t="str">
        <f t="shared" si="68"/>
        <v>31.03.2017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 t="str">
        <f t="shared" si="68"/>
        <v>31.03.2017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 t="str">
        <f t="shared" si="68"/>
        <v>31.03.2017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 t="str">
        <f t="shared" si="68"/>
        <v>31.03.2017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 t="str">
        <f t="shared" si="68"/>
        <v>31.03.2017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 t="str">
        <f t="shared" si="68"/>
        <v>31.03.2017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 t="str">
        <f t="shared" si="68"/>
        <v>31.03.2017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31.03.2017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 t="str">
        <f t="shared" si="71"/>
        <v>31.03.2017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 t="str">
        <f t="shared" si="71"/>
        <v>31.03.2017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 t="str">
        <f t="shared" si="71"/>
        <v>31.03.2017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 t="str">
        <f t="shared" si="71"/>
        <v>31.03.2017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 t="str">
        <f t="shared" si="71"/>
        <v>31.03.2017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 t="str">
        <f t="shared" si="71"/>
        <v>31.03.2017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 t="str">
        <f t="shared" si="71"/>
        <v>31.03.2017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 t="str">
        <f t="shared" si="71"/>
        <v>31.03.2017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 t="str">
        <f t="shared" si="71"/>
        <v>31.03.2017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 t="str">
        <f t="shared" si="71"/>
        <v>31.03.2017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 t="str">
        <f t="shared" si="71"/>
        <v>31.03.2017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 t="str">
        <f t="shared" si="71"/>
        <v>31.03.2017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 t="str">
        <f t="shared" si="71"/>
        <v>31.03.2017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 t="str">
        <f t="shared" si="71"/>
        <v>31.03.2017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 t="str">
        <f t="shared" si="71"/>
        <v>31.03.2017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 t="str">
        <f t="shared" si="71"/>
        <v>31.03.2017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 t="str">
        <f t="shared" si="71"/>
        <v>31.03.2017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 t="str">
        <f t="shared" si="71"/>
        <v>31.03.2017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 t="str">
        <f t="shared" si="71"/>
        <v>31.03.2017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 t="str">
        <f t="shared" si="71"/>
        <v>31.03.2017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 t="str">
        <f t="shared" si="71"/>
        <v>31.03.2017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 t="str">
        <f t="shared" si="71"/>
        <v>31.03.2017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 t="str">
        <f t="shared" si="71"/>
        <v>31.03.2017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 t="str">
        <f t="shared" si="71"/>
        <v>31.03.2017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 t="str">
        <f t="shared" si="71"/>
        <v>31.03.2017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 t="str">
        <f t="shared" si="71"/>
        <v>31.03.2017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 t="str">
        <f t="shared" si="71"/>
        <v>31.03.2017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 t="str">
        <f t="shared" si="71"/>
        <v>31.03.2017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 t="str">
        <f t="shared" si="71"/>
        <v>31.03.2017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 t="str">
        <f t="shared" si="71"/>
        <v>31.03.2017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 t="str">
        <f t="shared" si="71"/>
        <v>31.03.2017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31.03.2017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 t="str">
        <f t="shared" si="74"/>
        <v>31.03.2017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 t="str">
        <f t="shared" si="74"/>
        <v>31.03.2017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 t="str">
        <f t="shared" si="74"/>
        <v>31.03.2017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 t="str">
        <f t="shared" si="74"/>
        <v>31.03.2017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 t="str">
        <f t="shared" si="74"/>
        <v>31.03.2017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 t="str">
        <f t="shared" si="74"/>
        <v>31.03.2017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 t="str">
        <f t="shared" si="74"/>
        <v>31.03.2017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 t="str">
        <f t="shared" si="74"/>
        <v>31.03.2017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 t="str">
        <f t="shared" si="74"/>
        <v>31.03.2017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 t="str">
        <f t="shared" si="74"/>
        <v>31.03.2017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 t="str">
        <f t="shared" si="74"/>
        <v>31.03.2017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 t="str">
        <f t="shared" si="74"/>
        <v>31.03.2017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 t="str">
        <f t="shared" si="74"/>
        <v>31.03.2017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 t="str">
        <f t="shared" si="74"/>
        <v>31.03.2017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 t="str">
        <f t="shared" si="74"/>
        <v>31.03.2017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 t="str">
        <f t="shared" si="74"/>
        <v>31.03.2017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 t="str">
        <f t="shared" si="74"/>
        <v>31.03.2017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 t="str">
        <f t="shared" si="74"/>
        <v>31.03.2017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 t="str">
        <f t="shared" si="74"/>
        <v>31.03.2017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 t="str">
        <f t="shared" si="74"/>
        <v>31.03.2017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 t="str">
        <f t="shared" si="74"/>
        <v>31.03.2017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 t="str">
        <f t="shared" si="74"/>
        <v>31.03.2017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 t="str">
        <f t="shared" si="74"/>
        <v>31.03.2017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 t="str">
        <f t="shared" si="74"/>
        <v>31.03.2017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 t="str">
        <f t="shared" si="74"/>
        <v>31.03.2017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 t="str">
        <f t="shared" si="74"/>
        <v>31.03.2017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 t="str">
        <f t="shared" si="74"/>
        <v>31.03.2017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 t="str">
        <f t="shared" si="74"/>
        <v>31.03.2017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 t="str">
        <f t="shared" si="74"/>
        <v>31.03.2017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 t="str">
        <f t="shared" si="74"/>
        <v>31.03.2017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 t="str">
        <f t="shared" si="74"/>
        <v>31.03.2017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31.03.2017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 t="str">
        <f t="shared" si="77"/>
        <v>31.03.2017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 t="str">
        <f t="shared" si="77"/>
        <v>31.03.2017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 t="str">
        <f t="shared" si="77"/>
        <v>31.03.2017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 t="str">
        <f t="shared" si="77"/>
        <v>31.03.2017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 t="str">
        <f t="shared" si="77"/>
        <v>31.03.2017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 t="str">
        <f t="shared" si="77"/>
        <v>31.03.2017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 t="str">
        <f t="shared" si="77"/>
        <v>31.03.2017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 t="str">
        <f t="shared" si="77"/>
        <v>31.03.2017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 t="str">
        <f t="shared" si="77"/>
        <v>31.03.2017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 t="str">
        <f t="shared" si="77"/>
        <v>31.03.2017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 t="str">
        <f t="shared" si="77"/>
        <v>31.03.2017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 t="str">
        <f t="shared" si="77"/>
        <v>31.03.2017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 t="str">
        <f t="shared" si="77"/>
        <v>31.03.2017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 t="str">
        <f t="shared" si="77"/>
        <v>31.03.2017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 t="str">
        <f t="shared" si="77"/>
        <v>31.03.2017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 t="str">
        <f t="shared" si="77"/>
        <v>31.03.2017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 t="str">
        <f t="shared" si="77"/>
        <v>31.03.2017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 t="str">
        <f t="shared" si="77"/>
        <v>31.03.2017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 t="str">
        <f t="shared" si="77"/>
        <v>31.03.2017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 t="str">
        <f t="shared" si="77"/>
        <v>31.03.2017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 t="str">
        <f t="shared" si="77"/>
        <v>31.03.2017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 t="str">
        <f t="shared" si="77"/>
        <v>31.03.2017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 t="str">
        <f t="shared" si="77"/>
        <v>31.03.2017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 t="str">
        <f t="shared" si="77"/>
        <v>31.03.2017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 t="str">
        <f t="shared" si="77"/>
        <v>31.03.2017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 t="str">
        <f t="shared" si="77"/>
        <v>31.03.2017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 t="str">
        <f t="shared" si="77"/>
        <v>31.03.2017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 t="str">
        <f t="shared" si="77"/>
        <v>31.03.2017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 t="str">
        <f t="shared" si="77"/>
        <v>31.03.2017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 t="str">
        <f t="shared" si="77"/>
        <v>31.03.2017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 t="str">
        <f t="shared" si="77"/>
        <v>31.03.2017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 t="str">
        <f t="shared" si="77"/>
        <v>31.03.2017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 t="str">
        <f t="shared" si="77"/>
        <v>31.03.2017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31.03.2017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 t="str">
        <f t="shared" si="80"/>
        <v>31.03.2017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 t="str">
        <f t="shared" si="80"/>
        <v>31.03.2017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 t="str">
        <f t="shared" si="80"/>
        <v>31.03.2017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 t="str">
        <f t="shared" si="80"/>
        <v>31.03.2017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 t="str">
        <f t="shared" si="80"/>
        <v>31.03.2017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 t="str">
        <f t="shared" si="80"/>
        <v>31.03.2017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 t="str">
        <f t="shared" si="80"/>
        <v>31.03.2017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 t="str">
        <f t="shared" si="80"/>
        <v>31.03.2017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 t="str">
        <f t="shared" si="80"/>
        <v>31.03.2017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 t="str">
        <f t="shared" si="80"/>
        <v>31.03.2017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 t="str">
        <f t="shared" si="80"/>
        <v>31.03.2017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 t="str">
        <f t="shared" si="80"/>
        <v>31.03.2017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 t="str">
        <f t="shared" si="80"/>
        <v>31.03.2017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 t="str">
        <f t="shared" si="80"/>
        <v>31.03.2017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 t="str">
        <f t="shared" si="80"/>
        <v>31.03.2017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 t="str">
        <f t="shared" si="80"/>
        <v>31.03.2017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 t="str">
        <f t="shared" si="80"/>
        <v>31.03.2017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 t="str">
        <f t="shared" si="80"/>
        <v>31.03.2017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 t="str">
        <f t="shared" si="80"/>
        <v>31.03.2017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 t="str">
        <f t="shared" si="80"/>
        <v>31.03.2017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 t="str">
        <f t="shared" si="80"/>
        <v>31.03.2017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 t="str">
        <f t="shared" si="80"/>
        <v>31.03.2017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 t="str">
        <f t="shared" si="80"/>
        <v>31.03.2017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 t="str">
        <f t="shared" si="80"/>
        <v>31.03.2017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 t="str">
        <f t="shared" si="80"/>
        <v>31.03.2017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 t="str">
        <f t="shared" si="80"/>
        <v>31.03.2017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 t="str">
        <f t="shared" si="80"/>
        <v>31.03.2017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 t="str">
        <f t="shared" si="80"/>
        <v>31.03.2017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 t="str">
        <f t="shared" si="80"/>
        <v>31.03.2017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 t="str">
        <f t="shared" si="80"/>
        <v>31.03.2017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 t="str">
        <f t="shared" si="80"/>
        <v>31.03.2017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 t="str">
        <f t="shared" si="80"/>
        <v>31.03.2017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 t="str">
        <f t="shared" si="80"/>
        <v>31.03.2017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 t="str">
        <f t="shared" si="80"/>
        <v>31.03.2017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 t="str">
        <f t="shared" si="80"/>
        <v>31.03.2017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 t="str">
        <f t="shared" si="80"/>
        <v>31.03.2017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 t="str">
        <f t="shared" si="80"/>
        <v>31.03.2017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 t="str">
        <f t="shared" si="80"/>
        <v>31.03.2017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 t="str">
        <f t="shared" si="80"/>
        <v>31.03.2017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3">
      <selection activeCell="G106" sqref="G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983</v>
      </c>
      <c r="D13" s="197">
        <v>992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8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8</v>
      </c>
      <c r="D17" s="197">
        <v>9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0</v>
      </c>
      <c r="D18" s="197">
        <v>0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2478</v>
      </c>
      <c r="D20" s="598">
        <f>SUM(D12:D19)</f>
        <v>2488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3684</v>
      </c>
      <c r="D21" s="477">
        <v>3684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4198</v>
      </c>
      <c r="H22" s="614">
        <f>SUM(H23:H25)</f>
        <v>4198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3776</v>
      </c>
      <c r="H25" s="196">
        <v>3776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5314</v>
      </c>
      <c r="H26" s="598">
        <f>H20+H21+H22</f>
        <v>5314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</v>
      </c>
      <c r="H28" s="596">
        <f>SUM(H29:H31)</f>
        <v>-6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</v>
      </c>
      <c r="H30" s="196">
        <v>-6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-36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6240</v>
      </c>
      <c r="H37" s="600">
        <f>H26+H18+H34</f>
        <v>6253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19</v>
      </c>
      <c r="H49" s="196">
        <v>19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19</v>
      </c>
      <c r="H50" s="596">
        <f>SUM(H44:H49)</f>
        <v>19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166</v>
      </c>
      <c r="H54" s="196">
        <v>166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6162</v>
      </c>
      <c r="D56" s="602">
        <f>D20+D21+D22+D28+D33+D46+D52+D54+D55</f>
        <v>6172</v>
      </c>
      <c r="E56" s="100" t="s">
        <v>850</v>
      </c>
      <c r="F56" s="99" t="s">
        <v>172</v>
      </c>
      <c r="G56" s="599">
        <f>G50+G52+G53+G54+G55</f>
        <v>185</v>
      </c>
      <c r="H56" s="600">
        <f>H50+H52+H53+H54+H55</f>
        <v>185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31</v>
      </c>
      <c r="D59" s="196">
        <v>31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128</v>
      </c>
      <c r="H61" s="596">
        <f>SUM(H62:H68)</f>
        <v>96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0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70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31</v>
      </c>
      <c r="D65" s="598">
        <f>SUM(D59:D64)</f>
        <v>31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37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300</v>
      </c>
      <c r="D69" s="197">
        <v>258</v>
      </c>
      <c r="E69" s="201" t="s">
        <v>79</v>
      </c>
      <c r="F69" s="93" t="s">
        <v>216</v>
      </c>
      <c r="G69" s="197">
        <v>5</v>
      </c>
      <c r="H69" s="196">
        <v>3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133</v>
      </c>
      <c r="H71" s="598">
        <f>H59+H60+H61+H69+H70</f>
        <v>99</v>
      </c>
    </row>
    <row r="72" spans="1:8" ht="15.75">
      <c r="A72" s="89" t="s">
        <v>221</v>
      </c>
      <c r="B72" s="91" t="s">
        <v>222</v>
      </c>
      <c r="C72" s="197">
        <v>25</v>
      </c>
      <c r="D72" s="197">
        <v>19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7">
        <v>23</v>
      </c>
      <c r="E75" s="485" t="s">
        <v>160</v>
      </c>
      <c r="F75" s="95" t="s">
        <v>233</v>
      </c>
      <c r="G75" s="478">
        <v>0</v>
      </c>
      <c r="H75" s="479">
        <v>1</v>
      </c>
    </row>
    <row r="76" spans="1:8" ht="15.75">
      <c r="A76" s="482" t="s">
        <v>77</v>
      </c>
      <c r="B76" s="96" t="s">
        <v>232</v>
      </c>
      <c r="C76" s="597">
        <f>SUM(C68:C75)</f>
        <v>328</v>
      </c>
      <c r="D76" s="598">
        <f>SUM(D68:D75)</f>
        <v>304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133</v>
      </c>
      <c r="H79" s="600">
        <f>H71+H73+H75+H77</f>
        <v>100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</v>
      </c>
      <c r="D89" s="197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28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396</v>
      </c>
      <c r="D94" s="602">
        <f>D65+D76+D85+D92+D93</f>
        <v>366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6558</v>
      </c>
      <c r="D95" s="604">
        <f>D94+D56</f>
        <v>6538</v>
      </c>
      <c r="E95" s="229" t="s">
        <v>942</v>
      </c>
      <c r="F95" s="489" t="s">
        <v>268</v>
      </c>
      <c r="G95" s="603">
        <f>G37+G40+G56+G79</f>
        <v>6558</v>
      </c>
      <c r="H95" s="604">
        <f>H37+H40+H56+H79</f>
        <v>6538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26.04.2017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6">
      <selection activeCell="B59" sqref="B59:E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7">
        <v>7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21</v>
      </c>
      <c r="D13" s="317">
        <v>22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10</v>
      </c>
      <c r="D14" s="317">
        <v>9</v>
      </c>
      <c r="E14" s="245" t="s">
        <v>285</v>
      </c>
      <c r="F14" s="240" t="s">
        <v>286</v>
      </c>
      <c r="G14" s="316">
        <v>79</v>
      </c>
      <c r="H14" s="317">
        <v>114</v>
      </c>
    </row>
    <row r="15" spans="1:8" ht="15.75">
      <c r="A15" s="194" t="s">
        <v>287</v>
      </c>
      <c r="B15" s="190" t="s">
        <v>288</v>
      </c>
      <c r="C15" s="316">
        <v>42</v>
      </c>
      <c r="D15" s="317">
        <v>39</v>
      </c>
      <c r="E15" s="245" t="s">
        <v>79</v>
      </c>
      <c r="F15" s="240" t="s">
        <v>289</v>
      </c>
      <c r="G15" s="316">
        <v>0</v>
      </c>
      <c r="H15" s="317">
        <v>0</v>
      </c>
    </row>
    <row r="16" spans="1:8" ht="15.75">
      <c r="A16" s="194" t="s">
        <v>290</v>
      </c>
      <c r="B16" s="190" t="s">
        <v>291</v>
      </c>
      <c r="C16" s="316">
        <v>10</v>
      </c>
      <c r="D16" s="317">
        <v>8</v>
      </c>
      <c r="E16" s="236" t="s">
        <v>52</v>
      </c>
      <c r="F16" s="264" t="s">
        <v>292</v>
      </c>
      <c r="G16" s="628">
        <f>SUM(G12:G15)</f>
        <v>79</v>
      </c>
      <c r="H16" s="629">
        <f>SUM(H12:H15)</f>
        <v>114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1</v>
      </c>
      <c r="D19" s="317">
        <v>2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92</v>
      </c>
      <c r="D22" s="629">
        <f>SUM(D12:D18)+D19</f>
        <v>87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0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92</v>
      </c>
      <c r="D31" s="635">
        <f>D29+D22</f>
        <v>87</v>
      </c>
      <c r="E31" s="251" t="s">
        <v>824</v>
      </c>
      <c r="F31" s="266" t="s">
        <v>331</v>
      </c>
      <c r="G31" s="253">
        <f>G16+G18+G27</f>
        <v>79</v>
      </c>
      <c r="H31" s="254">
        <f>H16+H18+H27</f>
        <v>114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27</v>
      </c>
      <c r="E33" s="233" t="s">
        <v>334</v>
      </c>
      <c r="F33" s="238" t="s">
        <v>335</v>
      </c>
      <c r="G33" s="628">
        <f>IF((C31-G31)&gt;0,C31-G31,0)</f>
        <v>13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92</v>
      </c>
      <c r="D36" s="637">
        <f>D31-D34+D35</f>
        <v>87</v>
      </c>
      <c r="E36" s="262" t="s">
        <v>346</v>
      </c>
      <c r="F36" s="256" t="s">
        <v>347</v>
      </c>
      <c r="G36" s="267">
        <f>G35-G34+G31</f>
        <v>79</v>
      </c>
      <c r="H36" s="268">
        <f>H35-H34+H31</f>
        <v>114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27</v>
      </c>
      <c r="E37" s="261" t="s">
        <v>350</v>
      </c>
      <c r="F37" s="266" t="s">
        <v>351</v>
      </c>
      <c r="G37" s="253">
        <f>IF((C36-G36)&gt;0,C36-G36,0)</f>
        <v>13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27</v>
      </c>
      <c r="E42" s="247" t="s">
        <v>362</v>
      </c>
      <c r="F42" s="195" t="s">
        <v>363</v>
      </c>
      <c r="G42" s="241">
        <f>IF(G37&gt;0,IF(C38+G37&lt;0,0,C38+G37),IF(C37-C38&lt;0,C38-C37,0))</f>
        <v>13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27</v>
      </c>
      <c r="E44" s="262" t="s">
        <v>369</v>
      </c>
      <c r="F44" s="269" t="s">
        <v>370</v>
      </c>
      <c r="G44" s="267">
        <f>IF(C42=0,IF(G42-G43&gt;0,G42-G43+C43,0),IF(C42-C43&lt;0,C43-C42+G43,0))</f>
        <v>13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92</v>
      </c>
      <c r="D45" s="631">
        <f>D36+D38+D42</f>
        <v>114</v>
      </c>
      <c r="E45" s="270" t="s">
        <v>373</v>
      </c>
      <c r="F45" s="272" t="s">
        <v>374</v>
      </c>
      <c r="G45" s="630">
        <f>G42+G36</f>
        <v>92</v>
      </c>
      <c r="H45" s="631">
        <f>H42+H36</f>
        <v>114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26.04.2017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53" sqref="C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90</v>
      </c>
      <c r="D11" s="197">
        <v>516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-44</v>
      </c>
      <c r="D12" s="197">
        <v>-171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7">
        <v>-183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>
        <v>-57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</v>
      </c>
      <c r="D21" s="659">
        <f>SUM(D11:D20)</f>
        <v>110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-359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-19</v>
      </c>
      <c r="D44" s="307">
        <f>D43+D33+D21</f>
        <v>-249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</v>
      </c>
      <c r="D45" s="309">
        <v>277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</v>
      </c>
      <c r="D47" s="298">
        <v>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26.04.2017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4">
      <selection activeCell="J45" sqref="J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3776</v>
      </c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6253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3776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6253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</v>
      </c>
      <c r="K18" s="585"/>
      <c r="L18" s="584">
        <f t="shared" si="1"/>
        <v>-13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3776</v>
      </c>
      <c r="I31" s="653">
        <f t="shared" si="6"/>
        <v>0</v>
      </c>
      <c r="J31" s="653">
        <f t="shared" si="6"/>
        <v>-36</v>
      </c>
      <c r="K31" s="653">
        <f t="shared" si="6"/>
        <v>0</v>
      </c>
      <c r="L31" s="584">
        <f t="shared" si="1"/>
        <v>6240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3776</v>
      </c>
      <c r="I34" s="587">
        <f t="shared" si="7"/>
        <v>0</v>
      </c>
      <c r="J34" s="587">
        <f t="shared" si="7"/>
        <v>-36</v>
      </c>
      <c r="K34" s="587">
        <f t="shared" si="7"/>
        <v>0</v>
      </c>
      <c r="L34" s="651">
        <f t="shared" si="1"/>
        <v>6240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26.04.2017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F31" sqref="F3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31.03.2017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26.04.2017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735</v>
      </c>
      <c r="L12" s="328">
        <v>9</v>
      </c>
      <c r="M12" s="328">
        <v>0</v>
      </c>
      <c r="N12" s="329">
        <f aca="true" t="shared" si="4" ref="N12:N41">K12+L12-M12</f>
        <v>744</v>
      </c>
      <c r="O12" s="328">
        <v>0</v>
      </c>
      <c r="P12" s="328">
        <v>0</v>
      </c>
      <c r="Q12" s="329">
        <f t="shared" si="0"/>
        <v>744</v>
      </c>
      <c r="R12" s="340">
        <f t="shared" si="1"/>
        <v>983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</v>
      </c>
      <c r="E13" s="328">
        <v>0</v>
      </c>
      <c r="F13" s="328">
        <v>0</v>
      </c>
      <c r="G13" s="329">
        <f t="shared" si="2"/>
        <v>135</v>
      </c>
      <c r="H13" s="328">
        <v>0</v>
      </c>
      <c r="I13" s="328">
        <v>0</v>
      </c>
      <c r="J13" s="329">
        <f t="shared" si="3"/>
        <v>135</v>
      </c>
      <c r="K13" s="328">
        <v>134</v>
      </c>
      <c r="L13" s="328">
        <v>0</v>
      </c>
      <c r="M13" s="328">
        <v>1</v>
      </c>
      <c r="N13" s="329">
        <f t="shared" si="4"/>
        <v>133</v>
      </c>
      <c r="O13" s="328">
        <v>0</v>
      </c>
      <c r="P13" s="328">
        <v>0</v>
      </c>
      <c r="Q13" s="329">
        <f t="shared" si="0"/>
        <v>133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1</v>
      </c>
      <c r="G14" s="329">
        <f t="shared" si="2"/>
        <v>39</v>
      </c>
      <c r="H14" s="328">
        <v>0</v>
      </c>
      <c r="I14" s="328">
        <v>0</v>
      </c>
      <c r="J14" s="329">
        <f t="shared" si="3"/>
        <v>39</v>
      </c>
      <c r="K14" s="328">
        <v>32</v>
      </c>
      <c r="L14" s="328">
        <v>0</v>
      </c>
      <c r="M14" s="328">
        <v>0</v>
      </c>
      <c r="N14" s="329">
        <f t="shared" si="4"/>
        <v>32</v>
      </c>
      <c r="O14" s="328">
        <v>0</v>
      </c>
      <c r="P14" s="328">
        <v>0</v>
      </c>
      <c r="Q14" s="329">
        <f t="shared" si="0"/>
        <v>32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</v>
      </c>
      <c r="E15" s="328">
        <v>0</v>
      </c>
      <c r="F15" s="328">
        <v>0</v>
      </c>
      <c r="G15" s="329">
        <f t="shared" si="2"/>
        <v>18</v>
      </c>
      <c r="H15" s="328">
        <v>0</v>
      </c>
      <c r="I15" s="328">
        <v>0</v>
      </c>
      <c r="J15" s="329">
        <f t="shared" si="3"/>
        <v>18</v>
      </c>
      <c r="K15" s="328">
        <v>18</v>
      </c>
      <c r="L15" s="328">
        <v>0</v>
      </c>
      <c r="M15" s="328">
        <v>0</v>
      </c>
      <c r="N15" s="329">
        <f t="shared" si="4"/>
        <v>18</v>
      </c>
      <c r="O15" s="328">
        <v>0</v>
      </c>
      <c r="P15" s="328">
        <v>0</v>
      </c>
      <c r="Q15" s="329">
        <f t="shared" si="0"/>
        <v>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65</v>
      </c>
      <c r="E16" s="328">
        <v>0</v>
      </c>
      <c r="F16" s="328">
        <v>0</v>
      </c>
      <c r="G16" s="329">
        <f t="shared" si="2"/>
        <v>65</v>
      </c>
      <c r="H16" s="328">
        <v>0</v>
      </c>
      <c r="I16" s="328">
        <v>0</v>
      </c>
      <c r="J16" s="329">
        <f t="shared" si="3"/>
        <v>65</v>
      </c>
      <c r="K16" s="328">
        <v>56</v>
      </c>
      <c r="L16" s="328">
        <v>1</v>
      </c>
      <c r="M16" s="328">
        <v>0</v>
      </c>
      <c r="N16" s="329">
        <f t="shared" si="4"/>
        <v>57</v>
      </c>
      <c r="O16" s="328">
        <v>0</v>
      </c>
      <c r="P16" s="328">
        <v>0</v>
      </c>
      <c r="Q16" s="329">
        <f t="shared" si="0"/>
        <v>57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0</v>
      </c>
      <c r="F17" s="328">
        <v>0</v>
      </c>
      <c r="G17" s="329">
        <f t="shared" si="2"/>
        <v>0</v>
      </c>
      <c r="H17" s="328">
        <v>0</v>
      </c>
      <c r="I17" s="328">
        <v>0</v>
      </c>
      <c r="J17" s="329">
        <f t="shared" si="3"/>
        <v>0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3463</v>
      </c>
      <c r="E19" s="330">
        <f>SUM(E11:E18)</f>
        <v>0</v>
      </c>
      <c r="F19" s="330">
        <f>SUM(F11:F18)</f>
        <v>1</v>
      </c>
      <c r="G19" s="329">
        <f t="shared" si="2"/>
        <v>3462</v>
      </c>
      <c r="H19" s="330">
        <f>SUM(H11:H18)</f>
        <v>0</v>
      </c>
      <c r="I19" s="330">
        <f>SUM(I11:I18)</f>
        <v>0</v>
      </c>
      <c r="J19" s="329">
        <f t="shared" si="3"/>
        <v>3462</v>
      </c>
      <c r="K19" s="330">
        <f>SUM(K11:K18)</f>
        <v>975</v>
      </c>
      <c r="L19" s="330">
        <f>SUM(L11:L18)</f>
        <v>10</v>
      </c>
      <c r="M19" s="330">
        <f>SUM(M11:M18)</f>
        <v>1</v>
      </c>
      <c r="N19" s="329">
        <f t="shared" si="4"/>
        <v>984</v>
      </c>
      <c r="O19" s="330">
        <f>SUM(O11:O18)</f>
        <v>0</v>
      </c>
      <c r="P19" s="330">
        <f>SUM(P11:P18)</f>
        <v>0</v>
      </c>
      <c r="Q19" s="329">
        <f t="shared" si="0"/>
        <v>984</v>
      </c>
      <c r="R19" s="340">
        <f t="shared" si="1"/>
        <v>2478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3705</v>
      </c>
      <c r="E20" s="328">
        <v>0</v>
      </c>
      <c r="F20" s="328">
        <v>0</v>
      </c>
      <c r="G20" s="329">
        <f t="shared" si="2"/>
        <v>3705</v>
      </c>
      <c r="H20" s="328">
        <v>0</v>
      </c>
      <c r="I20" s="328">
        <v>21</v>
      </c>
      <c r="J20" s="329">
        <f t="shared" si="3"/>
        <v>3684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>
        <v>0</v>
      </c>
      <c r="P20" s="328">
        <v>0</v>
      </c>
      <c r="Q20" s="329">
        <f t="shared" si="0"/>
        <v>0</v>
      </c>
      <c r="R20" s="340">
        <f t="shared" si="1"/>
        <v>3684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7187</v>
      </c>
      <c r="E42" s="349">
        <f>E19+E20+E21+E27+E40+E41</f>
        <v>0</v>
      </c>
      <c r="F42" s="349">
        <f aca="true" t="shared" si="11" ref="F42:R42">F19+F20+F21+F27+F40+F41</f>
        <v>1</v>
      </c>
      <c r="G42" s="349">
        <f t="shared" si="11"/>
        <v>7186</v>
      </c>
      <c r="H42" s="349">
        <f t="shared" si="11"/>
        <v>0</v>
      </c>
      <c r="I42" s="349">
        <f t="shared" si="11"/>
        <v>21</v>
      </c>
      <c r="J42" s="349">
        <f t="shared" si="11"/>
        <v>7165</v>
      </c>
      <c r="K42" s="349">
        <f t="shared" si="11"/>
        <v>994</v>
      </c>
      <c r="L42" s="349">
        <f t="shared" si="11"/>
        <v>10</v>
      </c>
      <c r="M42" s="349">
        <f t="shared" si="11"/>
        <v>1</v>
      </c>
      <c r="N42" s="349">
        <f t="shared" si="11"/>
        <v>1003</v>
      </c>
      <c r="O42" s="349">
        <f t="shared" si="11"/>
        <v>0</v>
      </c>
      <c r="P42" s="349">
        <f t="shared" si="11"/>
        <v>0</v>
      </c>
      <c r="Q42" s="349">
        <f t="shared" si="11"/>
        <v>1003</v>
      </c>
      <c r="R42" s="350">
        <f t="shared" si="11"/>
        <v>6162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26.04.2017 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9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300</v>
      </c>
      <c r="D30" s="368">
        <v>174</v>
      </c>
      <c r="E30" s="369">
        <f t="shared" si="0"/>
        <v>126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25</v>
      </c>
      <c r="D33" s="368">
        <v>12</v>
      </c>
      <c r="E33" s="369">
        <f t="shared" si="0"/>
        <v>13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0</v>
      </c>
      <c r="E40" s="369">
        <f>SUM(E41:E44)</f>
        <v>3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0</v>
      </c>
      <c r="E44" s="369">
        <f t="shared" si="0"/>
        <v>3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328</v>
      </c>
      <c r="D45" s="438">
        <f>D26+D30+D31+D33+D32+D34+D35+D40</f>
        <v>186</v>
      </c>
      <c r="E45" s="439">
        <f>E26+E30+E31+E33+E32+E34+E35+E40</f>
        <v>142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328</v>
      </c>
      <c r="D46" s="444">
        <f>D45+D23+D21+D11</f>
        <v>186</v>
      </c>
      <c r="E46" s="445">
        <f>E45+E23+E21+E11</f>
        <v>142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19</v>
      </c>
      <c r="D66" s="197">
        <v>0</v>
      </c>
      <c r="E66" s="136">
        <f t="shared" si="1"/>
        <v>19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19</v>
      </c>
      <c r="D68" s="435">
        <f>D54+D58+D63+D64+D65+D66</f>
        <v>0</v>
      </c>
      <c r="E68" s="436">
        <f t="shared" si="1"/>
        <v>19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166</v>
      </c>
      <c r="D70" s="197">
        <v>0</v>
      </c>
      <c r="E70" s="136">
        <f t="shared" si="1"/>
        <v>166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0</v>
      </c>
      <c r="D76" s="197">
        <v>0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128</v>
      </c>
      <c r="D87" s="134">
        <f>SUM(D88:D92)+D96</f>
        <v>71</v>
      </c>
      <c r="E87" s="134">
        <f>SUM(E88:E92)+E96</f>
        <v>57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70</v>
      </c>
      <c r="D89" s="197">
        <v>13</v>
      </c>
      <c r="E89" s="136">
        <f t="shared" si="1"/>
        <v>57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37</v>
      </c>
      <c r="D92" s="138">
        <f>SUM(D93:D95)</f>
        <v>37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34</v>
      </c>
      <c r="D95" s="197">
        <v>34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133</v>
      </c>
      <c r="D98" s="433">
        <f>D87+D82+D77+D73+D97</f>
        <v>76</v>
      </c>
      <c r="E98" s="433">
        <f>E87+E82+E77+E73+E97</f>
        <v>57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318</v>
      </c>
      <c r="D99" s="427">
        <f>D98+D70+D68</f>
        <v>76</v>
      </c>
      <c r="E99" s="427">
        <f>E98+E70+E68</f>
        <v>242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26.04.2017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22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26.04.2017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2017-04-28T14:14:47Z</cp:lastPrinted>
  <dcterms:created xsi:type="dcterms:W3CDTF">2006-09-16T00:00:00Z</dcterms:created>
  <dcterms:modified xsi:type="dcterms:W3CDTF">2017-04-28T14:17:25Z</dcterms:modified>
  <cp:category/>
  <cp:version/>
  <cp:contentType/>
  <cp:contentStatus/>
</cp:coreProperties>
</file>